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78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<sst xmlns="http://schemas.openxmlformats.org/spreadsheetml/2006/main" count="144" uniqueCount="73">
  <si>
    <t>附件1</t>
  </si>
  <si>
    <r>
      <rPr>
        <b/>
        <sz val="38"/>
        <color rgb="FF000000"/>
        <rFont val="宋体"/>
        <charset val="134"/>
      </rPr>
      <t>琼中黎族苗族自治县2024年—</t>
    </r>
    <r>
      <rPr>
        <b/>
        <sz val="38"/>
        <color rgb="FF000000"/>
        <rFont val="Times New Roman"/>
        <charset val="134"/>
      </rPr>
      <t>2025</t>
    </r>
    <r>
      <rPr>
        <b/>
        <sz val="38"/>
        <color rgb="FF000000"/>
        <rFont val="宋体"/>
        <charset val="134"/>
      </rPr>
      <t>年度巩固拓展脱贫攻坚成果和乡村振兴项目库拟调整项目申报情况汇总表</t>
    </r>
  </si>
  <si>
    <t>制表单位：县委农村工作领导小组办公室</t>
  </si>
  <si>
    <t>时间：2024年12月9日</t>
  </si>
  <si>
    <t>序号</t>
  </si>
  <si>
    <t>乡</t>
  </si>
  <si>
    <t>村</t>
  </si>
  <si>
    <t>项目名称</t>
  </si>
  <si>
    <t>项目类别</t>
  </si>
  <si>
    <t>实施地点</t>
  </si>
  <si>
    <t>时间进度</t>
  </si>
  <si>
    <t>责任单位</t>
  </si>
  <si>
    <t>建设内容及规模</t>
  </si>
  <si>
    <t>项目预算总投资（万元）</t>
  </si>
  <si>
    <t>其中</t>
  </si>
  <si>
    <t>绩效目标</t>
  </si>
  <si>
    <t>联农带农富农机制</t>
  </si>
  <si>
    <t>备注</t>
  </si>
  <si>
    <t>项目类型</t>
  </si>
  <si>
    <t>二级项目类型</t>
  </si>
  <si>
    <t>项目子类型</t>
  </si>
  <si>
    <t>计划开工时间</t>
  </si>
  <si>
    <t>计划完工时间</t>
  </si>
  <si>
    <t>财政资金（万元）</t>
  </si>
  <si>
    <t>其它资金（万元）</t>
  </si>
  <si>
    <t>合计</t>
  </si>
  <si>
    <t>调整前</t>
  </si>
  <si>
    <t>调整后</t>
  </si>
  <si>
    <t>一</t>
  </si>
  <si>
    <t>产业发展类</t>
  </si>
  <si>
    <t>红毛镇</t>
  </si>
  <si>
    <t>11个行政村</t>
  </si>
  <si>
    <t>红毛镇漂流综合农旅项目</t>
  </si>
  <si>
    <t>产业发展</t>
  </si>
  <si>
    <t>生产项目</t>
  </si>
  <si>
    <t>休闲农业与乡村旅游</t>
  </si>
  <si>
    <t>红毛镇人民政府</t>
  </si>
  <si>
    <t>打造我镇漂流水道3公里及配套设施</t>
  </si>
  <si>
    <t>带动脱贫户、监测户发展生产，带动农户就近就业，为农户提供技术支持和服务，壮大村集体经济收入，带动全镇11个村集体约2348户9028人，产业增收</t>
  </si>
  <si>
    <t>调整前
(2024年）</t>
  </si>
  <si>
    <t>调整后
(2025年）</t>
  </si>
  <si>
    <t>红毛镇村集体发展林下经济项目</t>
  </si>
  <si>
    <t>种植业基地</t>
  </si>
  <si>
    <t>发展林下种植产业</t>
  </si>
  <si>
    <t>红毛镇万安种苗培育项目</t>
  </si>
  <si>
    <t>管理油茶和益智等油茶基地及建设相关配套设施</t>
  </si>
  <si>
    <t>带动脱贫户、监测户发展生产，带动农户就近就业，为农户提供技术支持和服务，壮大村集体经济收入，带动全镇11个村集体约2348户9029人，产业增收</t>
  </si>
  <si>
    <t>二</t>
  </si>
  <si>
    <t>乡村建设行动类</t>
  </si>
  <si>
    <t>黎母山镇</t>
  </si>
  <si>
    <t>15个行政村</t>
  </si>
  <si>
    <t>黎母山镇桥梁建设项目</t>
  </si>
  <si>
    <t>乡村建设行动</t>
  </si>
  <si>
    <t>农村基础设施</t>
  </si>
  <si>
    <t>农村道路建设</t>
  </si>
  <si>
    <t>黎母山镇人民政府</t>
  </si>
  <si>
    <t>1、茅桥村桥及配套基础设施项目:桥长约170m，宽约4-6m
2、上墩村桥及配套基础设施项目:桥长约225m，宽约6m
3、保蕊村至生产基地新建水面桥项目:桥长约100m，宽约6m</t>
  </si>
  <si>
    <t>解决216户736人（其中脱贫户64户258人监测户2户7人）生产交通问题</t>
  </si>
  <si>
    <t>改善脱贫户64户258人监测户2户7人生产交通条件，提高村民生产效率</t>
  </si>
  <si>
    <t>榕木村委会、南吉村委会、干埇村委会</t>
  </si>
  <si>
    <t>黎母山镇人居环境提升项目</t>
  </si>
  <si>
    <t>人居环境整治</t>
  </si>
  <si>
    <t>村容村貌提升</t>
  </si>
  <si>
    <t>1、什雅田村：建设40厘米*40厘米（盖板）雨水沟128米，挡土墙22米（高0.8-1.5米），及环境卫生改造配套基础设施项目；
2、尖石村：新增一处化粪池，新建村内污水管网，新建一座污水处理站，修建一条宽度40厘米长350米水沟，一条宽60厘米长250米水沟。
3、干埇村：改造化粪池、排污管道、排水沟等工程。
4.黎母山镇大木村委会坡留村新建3.5米宽环村路约400米长，新建村内污水管网等</t>
  </si>
  <si>
    <t>农村卫生脏乱差问题</t>
  </si>
  <si>
    <t>改善生活环境，提高全村卫生条件，提升人居环境卫生</t>
  </si>
  <si>
    <t>草南村</t>
  </si>
  <si>
    <t>草南村生活便道路灯项目</t>
  </si>
  <si>
    <t>农村公共服务</t>
  </si>
  <si>
    <t>公共照明设施</t>
  </si>
  <si>
    <t>安装从国道至村委会、四个村小组生活便道路灯140盏</t>
  </si>
  <si>
    <t>改善群众生活生产出行条件，解决安全隐患</t>
  </si>
  <si>
    <t>改善红毛镇草南村委会214户736人生活生产出行条件，解决安全隐患</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</si>
</sst>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8">
    <font>
      <sz val="11"/>
      <color theme="1"/>
      <name val="宋体"/>
      <charset val="134"/>
      <scheme val="minor"/>
    </font>
    <font>
      <sz val="26"/>
      <color theme="1"/>
      <name val="宋体"/>
      <charset val="134"/>
      <scheme val="minor"/>
    </font>
    <font>
      <b/>
      <sz val="26"/>
      <color theme="1"/>
      <name val="宋体"/>
      <charset val="134"/>
      <scheme val="minor"/>
    </font>
    <font>
      <sz val="22"/>
      <color theme="1"/>
      <name val="宋体"/>
      <charset val="134"/>
      <scheme val="minor"/>
    </font>
    <font>
      <b/>
      <sz val="22"/>
      <color theme="1"/>
      <name val="宋体"/>
      <charset val="134"/>
      <scheme val="minor"/>
    </font>
    <font>
      <b/>
      <sz val="38"/>
      <color rgb="FF000000"/>
      <name val="宋体"/>
      <charset val="134"/>
    </font>
    <font>
      <b/>
      <sz val="38"/>
      <color rgb="FF000000"/>
      <name val="Times New Roman"/>
      <charset val="134"/>
    </font>
    <font>
      <sz val="22"/>
      <name val="仿宋_GB2312"/>
      <charset val="134"/>
    </font>
    <font>
      <sz val="2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17" fillId="3" borderId="11" applyNumberFormat="0" applyAlignment="0" applyProtection="0">
      <alignment vertical="center"/>
    </xf>
    <xf numFmtId="0" fontId="18" fillId="4" borderId="12" applyNumberFormat="0" applyAlignment="0" applyProtection="0">
      <alignment vertical="center"/>
    </xf>
    <xf numFmtId="0" fontId="19" fillId="4" borderId="11" applyNumberFormat="0" applyAlignment="0" applyProtection="0">
      <alignment vertical="center"/>
    </xf>
    <xf numFmtId="0" fontId="20" fillId="5" borderId="13" applyNumberFormat="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42">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vertical="center"/>
    </xf>
    <xf numFmtId="0" fontId="1" fillId="0" borderId="0" xfId="0" applyFont="1" applyAlignment="1">
      <alignment vertical="center"/>
    </xf>
    <xf numFmtId="0" fontId="3" fillId="0" borderId="0" xfId="0" applyFont="1">
      <alignment vertical="center"/>
    </xf>
    <xf numFmtId="176" fontId="1" fillId="0" borderId="0" xfId="0" applyNumberFormat="1" applyFont="1">
      <alignment vertical="center"/>
    </xf>
    <xf numFmtId="0" fontId="4" fillId="0" borderId="0" xfId="0" applyFo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5" xfId="0" applyFont="1" applyBorder="1" applyAlignment="1">
      <alignment horizontal="center" vertical="center" wrapText="1"/>
    </xf>
    <xf numFmtId="0" fontId="7" fillId="0" borderId="5" xfId="0" applyNumberFormat="1" applyFont="1" applyFill="1" applyBorder="1" applyAlignment="1" applyProtection="1">
      <alignment horizontal="center" vertical="center" wrapText="1"/>
    </xf>
    <xf numFmtId="0" fontId="7" fillId="0" borderId="5"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176" fontId="6" fillId="0" borderId="0" xfId="0" applyNumberFormat="1" applyFont="1" applyAlignment="1">
      <alignment horizontal="center" vertical="center"/>
    </xf>
    <xf numFmtId="176" fontId="2" fillId="0" borderId="0" xfId="0" applyNumberFormat="1" applyFont="1">
      <alignment vertical="center"/>
    </xf>
    <xf numFmtId="176" fontId="2" fillId="0" borderId="1" xfId="0" applyNumberFormat="1" applyFont="1" applyBorder="1" applyAlignment="1">
      <alignment horizontal="center" vertical="center" wrapText="1"/>
    </xf>
    <xf numFmtId="176" fontId="2" fillId="0" borderId="2" xfId="0" applyNumberFormat="1" applyFont="1" applyBorder="1" applyAlignment="1">
      <alignment horizontal="center" vertical="center" wrapText="1"/>
    </xf>
    <xf numFmtId="176" fontId="2" fillId="0" borderId="4" xfId="0" applyNumberFormat="1" applyFont="1" applyBorder="1" applyAlignment="1">
      <alignment horizontal="center" vertical="center" wrapText="1"/>
    </xf>
    <xf numFmtId="176" fontId="2" fillId="0" borderId="7" xfId="0" applyNumberFormat="1" applyFont="1" applyBorder="1" applyAlignment="1">
      <alignment horizontal="center" vertical="center" wrapText="1"/>
    </xf>
    <xf numFmtId="176" fontId="2" fillId="0" borderId="6" xfId="0" applyNumberFormat="1" applyFont="1" applyBorder="1" applyAlignment="1">
      <alignment horizontal="center" vertical="center" wrapText="1"/>
    </xf>
    <xf numFmtId="14" fontId="3" fillId="0" borderId="6" xfId="0" applyNumberFormat="1" applyFont="1" applyBorder="1" applyAlignment="1">
      <alignment horizontal="center" vertical="center" wrapText="1"/>
    </xf>
    <xf numFmtId="176" fontId="3" fillId="0" borderId="6" xfId="0" applyNumberFormat="1" applyFont="1" applyBorder="1" applyAlignment="1">
      <alignment horizontal="center" vertical="center" wrapText="1"/>
    </xf>
    <xf numFmtId="57" fontId="7" fillId="0" borderId="6" xfId="0" applyNumberFormat="1" applyFont="1" applyFill="1" applyBorder="1" applyAlignment="1">
      <alignment horizontal="center" vertical="center"/>
    </xf>
    <xf numFmtId="0" fontId="8" fillId="0" borderId="6"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7" xfId="0" applyNumberFormat="1" applyFont="1" applyBorder="1" applyAlignment="1">
      <alignment horizontal="center" vertical="center"/>
    </xf>
    <xf numFmtId="0" fontId="2" fillId="0" borderId="6" xfId="0" applyNumberFormat="1" applyFont="1" applyBorder="1" applyAlignment="1">
      <alignment horizontal="center" vertical="center"/>
    </xf>
    <xf numFmtId="0" fontId="4" fillId="0" borderId="6"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3"/>
  <sheetViews>
    <sheetView tabSelected="1" zoomScale="25" zoomScaleNormal="25" workbookViewId="0">
      <selection activeCell="K18" sqref="K18"/>
    </sheetView>
  </sheetViews>
  <sheetFormatPr defaultColWidth="9" defaultRowHeight="32.4"/>
  <cols>
    <col min="1" max="1" width="11.1111111111111" style="1" customWidth="1"/>
    <col min="2" max="2" width="16.9444444444444" style="1" customWidth="1"/>
    <col min="3" max="3" width="20.2037037037037" style="1" customWidth="1"/>
    <col min="4" max="4" width="15.8703703703704" style="1" customWidth="1"/>
    <col min="5" max="5" width="20.8333333333333" style="1" customWidth="1"/>
    <col min="6" max="6" width="12.6851851851852" style="1" customWidth="1"/>
    <col min="7" max="7" width="12.537037037037" style="1" customWidth="1"/>
    <col min="8" max="8" width="30.0925925925926" style="1" customWidth="1"/>
    <col min="9" max="9" width="25.5555555555556" style="1" customWidth="1"/>
    <col min="10" max="10" width="27.7777777777778" style="1" customWidth="1"/>
    <col min="11" max="11" width="16.0462962962963" style="1" customWidth="1"/>
    <col min="12" max="12" width="68.3333333333333" style="1" customWidth="1"/>
    <col min="13" max="15" width="23.0555555555556" style="6" customWidth="1"/>
    <col min="16" max="17" width="73.0555555555556" style="1" customWidth="1"/>
    <col min="18" max="18" width="19.7222222222222" style="1" customWidth="1"/>
    <col min="19" max="16384" width="9" style="1"/>
  </cols>
  <sheetData>
    <row r="1" s="1" customFormat="1" spans="1:15">
      <c r="A1" s="7" t="s">
        <v>0</v>
      </c>
      <c r="M1" s="6"/>
      <c r="N1" s="6"/>
      <c r="O1" s="6"/>
    </row>
    <row r="2" s="2" customFormat="1" ht="48.6" spans="1:18">
      <c r="A2" s="8" t="s">
        <v>1</v>
      </c>
      <c r="B2" s="9"/>
      <c r="C2" s="9"/>
      <c r="D2" s="9"/>
      <c r="E2" s="9"/>
      <c r="F2" s="9"/>
      <c r="G2" s="9"/>
      <c r="H2" s="9"/>
      <c r="I2" s="9"/>
      <c r="J2" s="9"/>
      <c r="K2" s="9"/>
      <c r="L2" s="9"/>
      <c r="M2" s="26"/>
      <c r="N2" s="26"/>
      <c r="O2" s="26"/>
      <c r="P2" s="9"/>
      <c r="Q2" s="9"/>
      <c r="R2" s="9"/>
    </row>
    <row r="3" s="2" customFormat="1" ht="39" customHeight="1" spans="1:15">
      <c r="A3" s="2" t="s">
        <v>2</v>
      </c>
      <c r="M3" s="27"/>
      <c r="N3" s="27"/>
      <c r="O3" s="27" t="s">
        <v>3</v>
      </c>
    </row>
    <row r="4" s="2" customFormat="1" ht="37" customHeight="1" spans="1:18">
      <c r="A4" s="10" t="s">
        <v>4</v>
      </c>
      <c r="B4" s="10" t="s">
        <v>5</v>
      </c>
      <c r="C4" s="10" t="s">
        <v>6</v>
      </c>
      <c r="D4" s="10" t="s">
        <v>7</v>
      </c>
      <c r="E4" s="11" t="s">
        <v>8</v>
      </c>
      <c r="F4" s="12"/>
      <c r="G4" s="13"/>
      <c r="H4" s="10" t="s">
        <v>9</v>
      </c>
      <c r="I4" s="11" t="s">
        <v>10</v>
      </c>
      <c r="J4" s="13"/>
      <c r="K4" s="10" t="s">
        <v>11</v>
      </c>
      <c r="L4" s="10" t="s">
        <v>12</v>
      </c>
      <c r="M4" s="28" t="s">
        <v>13</v>
      </c>
      <c r="N4" s="29" t="s">
        <v>14</v>
      </c>
      <c r="O4" s="30"/>
      <c r="P4" s="10" t="s">
        <v>15</v>
      </c>
      <c r="Q4" s="10" t="s">
        <v>16</v>
      </c>
      <c r="R4" s="37" t="s">
        <v>17</v>
      </c>
    </row>
    <row r="5" s="3" customFormat="1" ht="106" customHeight="1" spans="1:18">
      <c r="A5" s="14"/>
      <c r="B5" s="14"/>
      <c r="C5" s="14"/>
      <c r="D5" s="14"/>
      <c r="E5" s="15" t="s">
        <v>18</v>
      </c>
      <c r="F5" s="15" t="s">
        <v>19</v>
      </c>
      <c r="G5" s="15" t="s">
        <v>20</v>
      </c>
      <c r="H5" s="14"/>
      <c r="I5" s="15" t="s">
        <v>21</v>
      </c>
      <c r="J5" s="15" t="s">
        <v>22</v>
      </c>
      <c r="K5" s="14"/>
      <c r="L5" s="14"/>
      <c r="M5" s="31"/>
      <c r="N5" s="28" t="s">
        <v>23</v>
      </c>
      <c r="O5" s="28" t="s">
        <v>24</v>
      </c>
      <c r="P5" s="16"/>
      <c r="Q5" s="16"/>
      <c r="R5" s="38"/>
    </row>
    <row r="6" s="4" customFormat="1" ht="50" customHeight="1" spans="1:18">
      <c r="A6" s="16" t="s">
        <v>25</v>
      </c>
      <c r="B6" s="16"/>
      <c r="C6" s="16"/>
      <c r="D6" s="16"/>
      <c r="E6" s="16"/>
      <c r="F6" s="16"/>
      <c r="G6" s="16"/>
      <c r="H6" s="16"/>
      <c r="I6" s="16"/>
      <c r="J6" s="16"/>
      <c r="K6" s="16"/>
      <c r="L6" s="16"/>
      <c r="M6" s="32">
        <f t="shared" ref="M6:O6" si="0">M8+M16</f>
        <v>2922</v>
      </c>
      <c r="N6" s="32">
        <f t="shared" si="0"/>
        <v>2922</v>
      </c>
      <c r="O6" s="32">
        <f t="shared" si="0"/>
        <v>0</v>
      </c>
      <c r="P6" s="15"/>
      <c r="Q6" s="15"/>
      <c r="R6" s="39" t="s">
        <v>26</v>
      </c>
    </row>
    <row r="7" s="4" customFormat="1" ht="50" customHeight="1" spans="1:18">
      <c r="A7" s="14"/>
      <c r="B7" s="14"/>
      <c r="C7" s="14"/>
      <c r="D7" s="14"/>
      <c r="E7" s="14"/>
      <c r="F7" s="14"/>
      <c r="G7" s="14"/>
      <c r="H7" s="14"/>
      <c r="I7" s="14"/>
      <c r="J7" s="14"/>
      <c r="K7" s="14"/>
      <c r="L7" s="14"/>
      <c r="M7" s="32">
        <f t="shared" ref="M7:O7" si="1">M9+M17</f>
        <v>2922</v>
      </c>
      <c r="N7" s="32">
        <f t="shared" si="1"/>
        <v>2922</v>
      </c>
      <c r="O7" s="32">
        <f t="shared" si="1"/>
        <v>0</v>
      </c>
      <c r="P7" s="15"/>
      <c r="Q7" s="15"/>
      <c r="R7" s="40" t="s">
        <v>27</v>
      </c>
    </row>
    <row r="8" s="4" customFormat="1" ht="50" customHeight="1" spans="1:18">
      <c r="A8" s="16" t="s">
        <v>28</v>
      </c>
      <c r="B8" s="16"/>
      <c r="C8" s="16"/>
      <c r="D8" s="16"/>
      <c r="E8" s="16" t="s">
        <v>29</v>
      </c>
      <c r="F8" s="16"/>
      <c r="G8" s="16"/>
      <c r="H8" s="16"/>
      <c r="I8" s="16"/>
      <c r="J8" s="16"/>
      <c r="K8" s="16"/>
      <c r="L8" s="16"/>
      <c r="M8" s="32">
        <f t="shared" ref="M8:O8" si="2">M10+M12+M14</f>
        <v>1400</v>
      </c>
      <c r="N8" s="32">
        <f t="shared" si="2"/>
        <v>1400</v>
      </c>
      <c r="O8" s="32">
        <f t="shared" si="2"/>
        <v>0</v>
      </c>
      <c r="P8" s="15"/>
      <c r="Q8" s="15"/>
      <c r="R8" s="39" t="s">
        <v>26</v>
      </c>
    </row>
    <row r="9" s="4" customFormat="1" ht="50" customHeight="1" spans="1:18">
      <c r="A9" s="16"/>
      <c r="B9" s="16"/>
      <c r="C9" s="16"/>
      <c r="D9" s="16"/>
      <c r="E9" s="16"/>
      <c r="F9" s="16"/>
      <c r="G9" s="16"/>
      <c r="H9" s="16"/>
      <c r="I9" s="16"/>
      <c r="J9" s="16"/>
      <c r="K9" s="16"/>
      <c r="L9" s="16"/>
      <c r="M9" s="32">
        <f t="shared" ref="M9:O9" si="3">M11+M13+M15</f>
        <v>1400</v>
      </c>
      <c r="N9" s="32">
        <f t="shared" si="3"/>
        <v>1400</v>
      </c>
      <c r="O9" s="32">
        <f t="shared" si="3"/>
        <v>0</v>
      </c>
      <c r="P9" s="15"/>
      <c r="Q9" s="15"/>
      <c r="R9" s="40" t="s">
        <v>27</v>
      </c>
    </row>
    <row r="10" s="4" customFormat="1" ht="151" customHeight="1" spans="1:18">
      <c r="A10" s="17">
        <v>1</v>
      </c>
      <c r="B10" s="17" t="s">
        <v>30</v>
      </c>
      <c r="C10" s="17" t="s">
        <v>31</v>
      </c>
      <c r="D10" s="17" t="s">
        <v>32</v>
      </c>
      <c r="E10" s="17" t="s">
        <v>33</v>
      </c>
      <c r="F10" s="17" t="s">
        <v>34</v>
      </c>
      <c r="G10" s="17" t="s">
        <v>35</v>
      </c>
      <c r="H10" s="17" t="s">
        <v>30</v>
      </c>
      <c r="I10" s="33">
        <v>45292</v>
      </c>
      <c r="J10" s="33">
        <v>45657</v>
      </c>
      <c r="K10" s="17" t="s">
        <v>36</v>
      </c>
      <c r="L10" s="17" t="s">
        <v>37</v>
      </c>
      <c r="M10" s="34">
        <v>100</v>
      </c>
      <c r="N10" s="34">
        <v>100</v>
      </c>
      <c r="O10" s="34">
        <v>0</v>
      </c>
      <c r="P10" s="17" t="s">
        <v>38</v>
      </c>
      <c r="Q10" s="17" t="s">
        <v>38</v>
      </c>
      <c r="R10" s="41" t="s">
        <v>39</v>
      </c>
    </row>
    <row r="11" s="4" customFormat="1" ht="151" customHeight="1" spans="1:18">
      <c r="A11" s="17"/>
      <c r="B11" s="17"/>
      <c r="C11" s="17"/>
      <c r="D11" s="17"/>
      <c r="E11" s="17"/>
      <c r="F11" s="17"/>
      <c r="G11" s="17"/>
      <c r="H11" s="17" t="s">
        <v>30</v>
      </c>
      <c r="I11" s="33">
        <v>45658</v>
      </c>
      <c r="J11" s="33">
        <v>46022</v>
      </c>
      <c r="K11" s="17" t="s">
        <v>36</v>
      </c>
      <c r="L11" s="17" t="s">
        <v>37</v>
      </c>
      <c r="M11" s="34">
        <v>100</v>
      </c>
      <c r="N11" s="34">
        <v>100</v>
      </c>
      <c r="O11" s="34">
        <v>0</v>
      </c>
      <c r="P11" s="17" t="s">
        <v>38</v>
      </c>
      <c r="Q11" s="17" t="s">
        <v>38</v>
      </c>
      <c r="R11" s="41" t="s">
        <v>40</v>
      </c>
    </row>
    <row r="12" s="4" customFormat="1" ht="151" customHeight="1" spans="1:18">
      <c r="A12" s="17">
        <v>2</v>
      </c>
      <c r="B12" s="17" t="s">
        <v>30</v>
      </c>
      <c r="C12" s="17" t="s">
        <v>31</v>
      </c>
      <c r="D12" s="17" t="s">
        <v>41</v>
      </c>
      <c r="E12" s="17" t="s">
        <v>33</v>
      </c>
      <c r="F12" s="17" t="s">
        <v>34</v>
      </c>
      <c r="G12" s="17" t="s">
        <v>42</v>
      </c>
      <c r="H12" s="17" t="s">
        <v>30</v>
      </c>
      <c r="I12" s="33">
        <v>45292</v>
      </c>
      <c r="J12" s="33">
        <v>45657</v>
      </c>
      <c r="K12" s="17" t="s">
        <v>36</v>
      </c>
      <c r="L12" s="17" t="s">
        <v>43</v>
      </c>
      <c r="M12" s="34">
        <v>300</v>
      </c>
      <c r="N12" s="34">
        <v>300</v>
      </c>
      <c r="O12" s="34">
        <v>0</v>
      </c>
      <c r="P12" s="17" t="s">
        <v>38</v>
      </c>
      <c r="Q12" s="17" t="s">
        <v>38</v>
      </c>
      <c r="R12" s="41" t="s">
        <v>39</v>
      </c>
    </row>
    <row r="13" s="4" customFormat="1" ht="151" customHeight="1" spans="1:18">
      <c r="A13" s="17"/>
      <c r="B13" s="17"/>
      <c r="C13" s="17"/>
      <c r="D13" s="17"/>
      <c r="E13" s="17"/>
      <c r="F13" s="17"/>
      <c r="G13" s="17"/>
      <c r="H13" s="17" t="s">
        <v>30</v>
      </c>
      <c r="I13" s="33">
        <v>45658</v>
      </c>
      <c r="J13" s="33">
        <v>46022</v>
      </c>
      <c r="K13" s="17" t="s">
        <v>36</v>
      </c>
      <c r="L13" s="17" t="s">
        <v>43</v>
      </c>
      <c r="M13" s="34">
        <v>300</v>
      </c>
      <c r="N13" s="34">
        <v>300</v>
      </c>
      <c r="O13" s="34">
        <v>0</v>
      </c>
      <c r="P13" s="17" t="s">
        <v>38</v>
      </c>
      <c r="Q13" s="17" t="s">
        <v>38</v>
      </c>
      <c r="R13" s="41" t="s">
        <v>40</v>
      </c>
    </row>
    <row r="14" s="4" customFormat="1" ht="151" customHeight="1" spans="1:18">
      <c r="A14" s="17">
        <v>3</v>
      </c>
      <c r="B14" s="17" t="s">
        <v>30</v>
      </c>
      <c r="C14" s="17" t="s">
        <v>31</v>
      </c>
      <c r="D14" s="17" t="s">
        <v>44</v>
      </c>
      <c r="E14" s="17" t="s">
        <v>33</v>
      </c>
      <c r="F14" s="17" t="s">
        <v>34</v>
      </c>
      <c r="G14" s="17" t="s">
        <v>42</v>
      </c>
      <c r="H14" s="17" t="s">
        <v>30</v>
      </c>
      <c r="I14" s="33">
        <v>45292</v>
      </c>
      <c r="J14" s="33">
        <v>45657</v>
      </c>
      <c r="K14" s="17" t="s">
        <v>36</v>
      </c>
      <c r="L14" s="17" t="s">
        <v>45</v>
      </c>
      <c r="M14" s="34">
        <v>1000</v>
      </c>
      <c r="N14" s="34">
        <v>1000</v>
      </c>
      <c r="O14" s="34">
        <v>0</v>
      </c>
      <c r="P14" s="17" t="s">
        <v>38</v>
      </c>
      <c r="Q14" s="17" t="s">
        <v>38</v>
      </c>
      <c r="R14" s="41" t="s">
        <v>39</v>
      </c>
    </row>
    <row r="15" s="4" customFormat="1" ht="151" customHeight="1" spans="1:18">
      <c r="A15" s="17"/>
      <c r="B15" s="17"/>
      <c r="C15" s="17"/>
      <c r="D15" s="17"/>
      <c r="E15" s="17"/>
      <c r="F15" s="17"/>
      <c r="G15" s="17"/>
      <c r="H15" s="17" t="s">
        <v>30</v>
      </c>
      <c r="I15" s="33">
        <v>45658</v>
      </c>
      <c r="J15" s="33">
        <v>46022</v>
      </c>
      <c r="K15" s="17" t="s">
        <v>36</v>
      </c>
      <c r="L15" s="17" t="s">
        <v>45</v>
      </c>
      <c r="M15" s="34">
        <v>1000</v>
      </c>
      <c r="N15" s="34">
        <v>1000</v>
      </c>
      <c r="O15" s="34">
        <v>0</v>
      </c>
      <c r="P15" s="17" t="s">
        <v>46</v>
      </c>
      <c r="Q15" s="17" t="s">
        <v>46</v>
      </c>
      <c r="R15" s="41" t="s">
        <v>40</v>
      </c>
    </row>
    <row r="16" s="2" customFormat="1" ht="50" customHeight="1" spans="1:18">
      <c r="A16" s="15" t="s">
        <v>47</v>
      </c>
      <c r="B16" s="15"/>
      <c r="C16" s="15"/>
      <c r="D16" s="15"/>
      <c r="E16" s="15" t="s">
        <v>48</v>
      </c>
      <c r="F16" s="15"/>
      <c r="G16" s="15"/>
      <c r="H16" s="15"/>
      <c r="I16" s="15"/>
      <c r="J16" s="15"/>
      <c r="K16" s="15"/>
      <c r="L16" s="15"/>
      <c r="M16" s="32">
        <f t="shared" ref="M16:O16" si="4">M18+M20+M22</f>
        <v>1522</v>
      </c>
      <c r="N16" s="32">
        <f t="shared" si="4"/>
        <v>1522</v>
      </c>
      <c r="O16" s="32">
        <f t="shared" si="4"/>
        <v>0</v>
      </c>
      <c r="P16" s="15"/>
      <c r="Q16" s="15"/>
      <c r="R16" s="40" t="s">
        <v>26</v>
      </c>
    </row>
    <row r="17" s="2" customFormat="1" ht="50" customHeight="1" spans="1:18">
      <c r="A17" s="15"/>
      <c r="B17" s="15"/>
      <c r="C17" s="15"/>
      <c r="D17" s="15"/>
      <c r="E17" s="15"/>
      <c r="F17" s="15"/>
      <c r="G17" s="15"/>
      <c r="H17" s="15"/>
      <c r="I17" s="15"/>
      <c r="J17" s="15"/>
      <c r="K17" s="15"/>
      <c r="L17" s="15"/>
      <c r="M17" s="32">
        <f t="shared" ref="M17:O17" si="5">M19+M21+M23</f>
        <v>1522</v>
      </c>
      <c r="N17" s="32">
        <f t="shared" si="5"/>
        <v>1522</v>
      </c>
      <c r="O17" s="32">
        <f t="shared" si="5"/>
        <v>0</v>
      </c>
      <c r="P17" s="15"/>
      <c r="Q17" s="15"/>
      <c r="R17" s="40" t="s">
        <v>27</v>
      </c>
    </row>
    <row r="18" s="5" customFormat="1" ht="244" customHeight="1" spans="1:18">
      <c r="A18" s="18">
        <v>1</v>
      </c>
      <c r="B18" s="19" t="s">
        <v>49</v>
      </c>
      <c r="C18" s="20" t="s">
        <v>50</v>
      </c>
      <c r="D18" s="18" t="s">
        <v>51</v>
      </c>
      <c r="E18" s="21" t="s">
        <v>52</v>
      </c>
      <c r="F18" s="21" t="s">
        <v>53</v>
      </c>
      <c r="G18" s="20" t="s">
        <v>54</v>
      </c>
      <c r="H18" s="17" t="s">
        <v>49</v>
      </c>
      <c r="I18" s="35">
        <v>45292</v>
      </c>
      <c r="J18" s="35">
        <v>45627</v>
      </c>
      <c r="K18" s="17" t="s">
        <v>55</v>
      </c>
      <c r="L18" s="36" t="s">
        <v>56</v>
      </c>
      <c r="M18" s="34">
        <v>650</v>
      </c>
      <c r="N18" s="34">
        <v>650</v>
      </c>
      <c r="O18" s="34">
        <v>0</v>
      </c>
      <c r="P18" s="36" t="s">
        <v>57</v>
      </c>
      <c r="Q18" s="36" t="s">
        <v>58</v>
      </c>
      <c r="R18" s="41" t="s">
        <v>39</v>
      </c>
    </row>
    <row r="19" s="5" customFormat="1" ht="244" customHeight="1" spans="1:18">
      <c r="A19" s="22"/>
      <c r="B19" s="23"/>
      <c r="C19" s="24"/>
      <c r="D19" s="22"/>
      <c r="E19" s="25"/>
      <c r="F19" s="25"/>
      <c r="G19" s="24"/>
      <c r="H19" s="17" t="s">
        <v>49</v>
      </c>
      <c r="I19" s="35">
        <v>45717</v>
      </c>
      <c r="J19" s="35">
        <v>45992</v>
      </c>
      <c r="K19" s="17" t="s">
        <v>55</v>
      </c>
      <c r="L19" s="36" t="s">
        <v>56</v>
      </c>
      <c r="M19" s="34">
        <v>650</v>
      </c>
      <c r="N19" s="34">
        <v>650</v>
      </c>
      <c r="O19" s="34">
        <v>0</v>
      </c>
      <c r="P19" s="36" t="s">
        <v>57</v>
      </c>
      <c r="Q19" s="36" t="s">
        <v>58</v>
      </c>
      <c r="R19" s="41" t="s">
        <v>40</v>
      </c>
    </row>
    <row r="20" s="5" customFormat="1" ht="387" customHeight="1" spans="1:18">
      <c r="A20" s="18">
        <v>2</v>
      </c>
      <c r="B20" s="18" t="s">
        <v>49</v>
      </c>
      <c r="C20" s="18" t="s">
        <v>59</v>
      </c>
      <c r="D20" s="18" t="s">
        <v>60</v>
      </c>
      <c r="E20" s="18" t="s">
        <v>52</v>
      </c>
      <c r="F20" s="18" t="s">
        <v>61</v>
      </c>
      <c r="G20" s="18" t="s">
        <v>62</v>
      </c>
      <c r="H20" s="17" t="s">
        <v>49</v>
      </c>
      <c r="I20" s="35">
        <v>45292</v>
      </c>
      <c r="J20" s="35">
        <v>45627</v>
      </c>
      <c r="K20" s="17" t="s">
        <v>55</v>
      </c>
      <c r="L20" s="36" t="s">
        <v>63</v>
      </c>
      <c r="M20" s="34">
        <v>830</v>
      </c>
      <c r="N20" s="34">
        <v>830</v>
      </c>
      <c r="O20" s="34">
        <v>0</v>
      </c>
      <c r="P20" s="36" t="s">
        <v>64</v>
      </c>
      <c r="Q20" s="36" t="s">
        <v>65</v>
      </c>
      <c r="R20" s="41" t="s">
        <v>39</v>
      </c>
    </row>
    <row r="21" s="5" customFormat="1" ht="387" customHeight="1" spans="1:18">
      <c r="A21" s="22"/>
      <c r="B21" s="22"/>
      <c r="C21" s="22"/>
      <c r="D21" s="22"/>
      <c r="E21" s="22"/>
      <c r="F21" s="22"/>
      <c r="G21" s="22"/>
      <c r="H21" s="17" t="s">
        <v>49</v>
      </c>
      <c r="I21" s="35">
        <v>45717</v>
      </c>
      <c r="J21" s="35">
        <v>45992</v>
      </c>
      <c r="K21" s="17" t="s">
        <v>55</v>
      </c>
      <c r="L21" s="36" t="s">
        <v>63</v>
      </c>
      <c r="M21" s="34">
        <v>830</v>
      </c>
      <c r="N21" s="34">
        <v>830</v>
      </c>
      <c r="O21" s="34">
        <v>0</v>
      </c>
      <c r="P21" s="36" t="s">
        <v>64</v>
      </c>
      <c r="Q21" s="36" t="s">
        <v>65</v>
      </c>
      <c r="R21" s="41" t="s">
        <v>40</v>
      </c>
    </row>
    <row r="22" s="5" customFormat="1" ht="244" customHeight="1" spans="1:18">
      <c r="A22" s="17">
        <v>3</v>
      </c>
      <c r="B22" s="17" t="s">
        <v>30</v>
      </c>
      <c r="C22" s="17" t="s">
        <v>66</v>
      </c>
      <c r="D22" s="17" t="s">
        <v>67</v>
      </c>
      <c r="E22" s="17" t="s">
        <v>52</v>
      </c>
      <c r="F22" s="17" t="s">
        <v>68</v>
      </c>
      <c r="G22" s="17" t="s">
        <v>69</v>
      </c>
      <c r="H22" s="17" t="s">
        <v>66</v>
      </c>
      <c r="I22" s="33">
        <v>45383</v>
      </c>
      <c r="J22" s="33">
        <v>45657</v>
      </c>
      <c r="K22" s="17" t="s">
        <v>36</v>
      </c>
      <c r="L22" s="17" t="s">
        <v>70</v>
      </c>
      <c r="M22" s="34">
        <v>42</v>
      </c>
      <c r="N22" s="34">
        <v>42</v>
      </c>
      <c r="O22" s="34">
        <v>0</v>
      </c>
      <c r="P22" s="17" t="s">
        <v>71</v>
      </c>
      <c r="Q22" s="17" t="s">
        <v>71</v>
      </c>
      <c r="R22" s="41" t="s">
        <v>39</v>
      </c>
    </row>
    <row r="23" s="5" customFormat="1" ht="244" customHeight="1" spans="1:18">
      <c r="A23" s="17"/>
      <c r="B23" s="17"/>
      <c r="C23" s="17"/>
      <c r="D23" s="17"/>
      <c r="E23" s="17"/>
      <c r="F23" s="17"/>
      <c r="G23" s="17"/>
      <c r="H23" s="17" t="s">
        <v>66</v>
      </c>
      <c r="I23" s="33">
        <v>45658</v>
      </c>
      <c r="J23" s="33">
        <v>46022</v>
      </c>
      <c r="K23" s="17" t="s">
        <v>36</v>
      </c>
      <c r="L23" s="17" t="s">
        <v>70</v>
      </c>
      <c r="M23" s="34">
        <v>42</v>
      </c>
      <c r="N23" s="34">
        <v>42</v>
      </c>
      <c r="O23" s="34">
        <v>0</v>
      </c>
      <c r="P23" s="17" t="s">
        <v>72</v>
      </c>
      <c r="Q23" s="17" t="s">
        <v>72</v>
      </c>
      <c r="R23" s="41" t="s">
        <v>40</v>
      </c>
    </row>
  </sheetData>
  <mergeCells count="99">
    <mergeCell ref="A2:R2"/>
    <mergeCell ref="E4:G4"/>
    <mergeCell ref="I4:J4"/>
    <mergeCell ref="N4:O4"/>
    <mergeCell ref="A4:A5"/>
    <mergeCell ref="A6:A7"/>
    <mergeCell ref="A8:A9"/>
    <mergeCell ref="A10:A11"/>
    <mergeCell ref="A12:A13"/>
    <mergeCell ref="A14:A15"/>
    <mergeCell ref="A16:A17"/>
    <mergeCell ref="A18:A19"/>
    <mergeCell ref="A20:A21"/>
    <mergeCell ref="A22:A23"/>
    <mergeCell ref="B4:B5"/>
    <mergeCell ref="B6:B7"/>
    <mergeCell ref="B8:B9"/>
    <mergeCell ref="B10:B11"/>
    <mergeCell ref="B12:B13"/>
    <mergeCell ref="B14:B15"/>
    <mergeCell ref="B16:B17"/>
    <mergeCell ref="B18:B19"/>
    <mergeCell ref="B20:B21"/>
    <mergeCell ref="B22:B23"/>
    <mergeCell ref="C4:C5"/>
    <mergeCell ref="C6:C7"/>
    <mergeCell ref="C8:C9"/>
    <mergeCell ref="C10:C11"/>
    <mergeCell ref="C12:C13"/>
    <mergeCell ref="C14:C15"/>
    <mergeCell ref="C16:C17"/>
    <mergeCell ref="C18:C19"/>
    <mergeCell ref="C20:C21"/>
    <mergeCell ref="C22:C23"/>
    <mergeCell ref="D4:D5"/>
    <mergeCell ref="D6:D7"/>
    <mergeCell ref="D8:D9"/>
    <mergeCell ref="D10:D11"/>
    <mergeCell ref="D12:D13"/>
    <mergeCell ref="D14:D15"/>
    <mergeCell ref="D16:D17"/>
    <mergeCell ref="D18:D19"/>
    <mergeCell ref="D20:D21"/>
    <mergeCell ref="D22:D23"/>
    <mergeCell ref="E6:E7"/>
    <mergeCell ref="E8:E9"/>
    <mergeCell ref="E10:E11"/>
    <mergeCell ref="E12:E13"/>
    <mergeCell ref="E14:E15"/>
    <mergeCell ref="E16:E17"/>
    <mergeCell ref="E18:E19"/>
    <mergeCell ref="E20:E21"/>
    <mergeCell ref="E22:E23"/>
    <mergeCell ref="F6:F7"/>
    <mergeCell ref="F8:F9"/>
    <mergeCell ref="F10:F11"/>
    <mergeCell ref="F12:F13"/>
    <mergeCell ref="F14:F15"/>
    <mergeCell ref="F16:F17"/>
    <mergeCell ref="F18:F19"/>
    <mergeCell ref="F20:F21"/>
    <mergeCell ref="F22:F23"/>
    <mergeCell ref="G6:G7"/>
    <mergeCell ref="G8:G9"/>
    <mergeCell ref="G10:G11"/>
    <mergeCell ref="G12:G13"/>
    <mergeCell ref="G14:G15"/>
    <mergeCell ref="G16:G17"/>
    <mergeCell ref="G18:G19"/>
    <mergeCell ref="G20:G21"/>
    <mergeCell ref="G22:G23"/>
    <mergeCell ref="H4:H5"/>
    <mergeCell ref="H6:H7"/>
    <mergeCell ref="H8:H9"/>
    <mergeCell ref="H16:H17"/>
    <mergeCell ref="I6:I7"/>
    <mergeCell ref="I8:I9"/>
    <mergeCell ref="I16:I17"/>
    <mergeCell ref="J6:J7"/>
    <mergeCell ref="J8:J9"/>
    <mergeCell ref="J16:J17"/>
    <mergeCell ref="K4:K5"/>
    <mergeCell ref="K6:K7"/>
    <mergeCell ref="K8:K9"/>
    <mergeCell ref="K16:K17"/>
    <mergeCell ref="L4:L5"/>
    <mergeCell ref="L6:L7"/>
    <mergeCell ref="L8:L9"/>
    <mergeCell ref="L16:L17"/>
    <mergeCell ref="M4:M5"/>
    <mergeCell ref="P4:P5"/>
    <mergeCell ref="P6:P7"/>
    <mergeCell ref="P8:P9"/>
    <mergeCell ref="P16:P17"/>
    <mergeCell ref="Q4:Q5"/>
    <mergeCell ref="Q6:Q7"/>
    <mergeCell ref="Q8:Q9"/>
    <mergeCell ref="Q16:Q17"/>
    <mergeCell ref="R4:R5"/>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盛</cp:lastModifiedBy>
  <dcterms:created xsi:type="dcterms:W3CDTF">2023-05-12T11:15:00Z</dcterms:created>
  <dcterms:modified xsi:type="dcterms:W3CDTF">2024-12-09T13:06:09Z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D145884E4ED94DDF834091356AEDF8C5_12</vt:lpwstr>
  </property>
</Properties>
</file>