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45" activeTab="0"/>
  </bookViews>
  <sheets>
    <sheet name="2020年第二批" sheetId="1" r:id="rId1"/>
  </sheets>
  <definedNames>
    <definedName name="_xlnm.Print_Titles" localSheetId="0">'2020年第二批'!$2:$2</definedName>
  </definedNames>
  <calcPr fullCalcOnLoad="1"/>
</workbook>
</file>

<file path=xl/sharedStrings.xml><?xml version="1.0" encoding="utf-8"?>
<sst xmlns="http://schemas.openxmlformats.org/spreadsheetml/2006/main" count="292" uniqueCount="140">
  <si>
    <t>附件：琼中黎族苗族自治县第一批人才住房补贴申请明细表</t>
  </si>
  <si>
    <t>序号</t>
  </si>
  <si>
    <t>申请人姓名</t>
  </si>
  <si>
    <t>职务</t>
  </si>
  <si>
    <t>工作单位及社会信用代码</t>
  </si>
  <si>
    <t>单位性质</t>
  </si>
  <si>
    <t>入职时间</t>
  </si>
  <si>
    <t>是否在编人员</t>
  </si>
  <si>
    <t>申请条件</t>
  </si>
  <si>
    <t>补贴标准（元）</t>
  </si>
  <si>
    <t>所获证书或资格</t>
  </si>
  <si>
    <t>缴纳社保起始时间</t>
  </si>
  <si>
    <t>所购房源合同备案时间或租赁备案期限</t>
  </si>
  <si>
    <t>购房合同备案编号或租赁备案号</t>
  </si>
  <si>
    <t>申请月数</t>
  </si>
  <si>
    <t>合计（元）</t>
  </si>
  <si>
    <t>上一期累计领取月数</t>
  </si>
  <si>
    <t>备注</t>
  </si>
  <si>
    <t>黄宝珠</t>
  </si>
  <si>
    <t>中西部计划志愿者</t>
  </si>
  <si>
    <t xml:space="preserve">中国共产主义青年团琼中黎族苗族自治县委员会
13468846774269046C
</t>
  </si>
  <si>
    <t>行政机关</t>
  </si>
  <si>
    <t>否</t>
  </si>
  <si>
    <t>1500/月</t>
  </si>
  <si>
    <t>无</t>
  </si>
  <si>
    <t>2019
年9月</t>
  </si>
  <si>
    <t>2019年9月3日至2020年9月3日</t>
  </si>
  <si>
    <t>（琼）房租备（2020）第018号</t>
  </si>
  <si>
    <t>根据琼中引进人才政策规定，行政单位人才租赁住房补贴由2019年9月至2020年3月财政全额拨付</t>
  </si>
  <si>
    <t>陈元磊</t>
  </si>
  <si>
    <t>职员</t>
  </si>
  <si>
    <t>海南电网有限责任公司琼中供电局9146903670884628X9</t>
  </si>
  <si>
    <t>企业</t>
  </si>
  <si>
    <t>是</t>
  </si>
  <si>
    <t>2019
年8月</t>
  </si>
  <si>
    <t>2019年
8月至10日至2020年12月10日</t>
  </si>
  <si>
    <t>（琼）房租备（2020）第012号</t>
  </si>
  <si>
    <t>根据琼中引进人才政策规定，企业人才租赁住房补贴2019年8月至2020年2月由财政发50%</t>
  </si>
  <si>
    <t>冯国飞</t>
  </si>
  <si>
    <t>2019年
8月10日至2020年12月10日</t>
  </si>
  <si>
    <t>（琼）房租备（2020）第008号</t>
  </si>
  <si>
    <t>根据琼中引进人才政策规定，企业人才租赁住房补贴2019年8月至2020年2月财政发50%</t>
  </si>
  <si>
    <t>何启阳</t>
  </si>
  <si>
    <t>（琼）房租备（2020）第016号</t>
  </si>
  <si>
    <t>根据琼中引进人才政策规定，企业人才租赁住房补贴2019年8月至2020年3月财政发50%</t>
  </si>
  <si>
    <t>陈庆玲</t>
  </si>
  <si>
    <t>教师</t>
  </si>
  <si>
    <t>华中师范大学琼中附属中学
124688464290461913</t>
  </si>
  <si>
    <t>事业单位</t>
  </si>
  <si>
    <t>中小学二级教师</t>
  </si>
  <si>
    <t>2019年
10月1日至2020年9月12日</t>
  </si>
  <si>
    <t>（琼）房租备（2020）第029号</t>
  </si>
  <si>
    <t>根据琼中引进人才政策规定，事业单位人才租赁住房补贴2019年10月至2020年5月由财政全额拨付</t>
  </si>
  <si>
    <t>黎菊柳</t>
  </si>
  <si>
    <t>2019
年9月1日</t>
  </si>
  <si>
    <t>2019年
10月1日至2020年10月1日</t>
  </si>
  <si>
    <t>（琼）房租备（2020）第030号</t>
  </si>
  <si>
    <t>曾爱雄</t>
  </si>
  <si>
    <t>二级教师资格证</t>
  </si>
  <si>
    <t>（琼）房租备（2020）第031号</t>
  </si>
  <si>
    <t>根据琼中引进人才政策规定，事业单位人才租赁住房补贴2019年10月至2020年4月由财政全额拨付</t>
  </si>
  <si>
    <t>黄琼峰</t>
  </si>
  <si>
    <t>（琼）房租备（2020）第032号</t>
  </si>
  <si>
    <t>林芳华</t>
  </si>
  <si>
    <t>2019年
9月26日至2020年9月30日</t>
  </si>
  <si>
    <t>（琼）房租备（2020）第033号</t>
  </si>
  <si>
    <t>根据琼中引进人才政策规定，事业单位人才租赁住房补贴2019年9月至2020年4月由财政全额拨付</t>
  </si>
  <si>
    <t>郑凯花</t>
  </si>
  <si>
    <t>2019年
10月1日至2020年9月30日</t>
  </si>
  <si>
    <t>（琼）房租备（2020）第024号</t>
  </si>
  <si>
    <t>黎佳俊</t>
  </si>
  <si>
    <t>（琼）房租备（2020）第035号</t>
  </si>
  <si>
    <t>王允慧</t>
  </si>
  <si>
    <t>黄燕飞</t>
  </si>
  <si>
    <t>2019年
9月26日至2020年9月26日</t>
  </si>
  <si>
    <t>（琼）房租备（2020）第034号</t>
  </si>
  <si>
    <t>林丹丹</t>
  </si>
  <si>
    <t>职工</t>
  </si>
  <si>
    <t>2018
年8月</t>
  </si>
  <si>
    <t>2018年8月-2020年8月</t>
  </si>
  <si>
    <t>（琼）房租备（2019）第047号</t>
  </si>
  <si>
    <t>根据琼中引进人才政策规定，企业人才租赁住房补贴2020年3月由财政发50%</t>
  </si>
  <si>
    <t>李娜</t>
  </si>
  <si>
    <t>聘用人员</t>
  </si>
  <si>
    <t>琼中县林业局11468846429046351D</t>
  </si>
  <si>
    <t>2019
年3月</t>
  </si>
  <si>
    <t>2019年3月至2020年2月</t>
  </si>
  <si>
    <t>（琼）房租备（2020）第004号</t>
  </si>
  <si>
    <t>根据琼中引进人才政策规定，行政单位人才租赁住房补贴2020年2月-5月由财政全额拨付</t>
  </si>
  <si>
    <t>黄珊</t>
  </si>
  <si>
    <t>县应急管理局11468846MB15528941</t>
  </si>
  <si>
    <t>2018年7月-2021年6月</t>
  </si>
  <si>
    <t>（琼）房租备（2019）第024号</t>
  </si>
  <si>
    <t>根据琼中引进人才政策规定，行政单位人才租赁住房补贴2020年2月至2020年5月由财政全额拨付</t>
  </si>
  <si>
    <t>庞君政</t>
  </si>
  <si>
    <t>琼中新华书店有限公司91469036671087362J</t>
  </si>
  <si>
    <t>2018
年9月</t>
  </si>
  <si>
    <t>2018年9月-2022年8月</t>
  </si>
  <si>
    <t>（琼）房租备（2019）第017号</t>
  </si>
  <si>
    <t>根据琼中引进人才政策规定，企业人才2020年2月-5月住房补贴财政发50%</t>
  </si>
  <si>
    <t>黄浩</t>
  </si>
  <si>
    <t>2019年8月至2020年8月</t>
  </si>
  <si>
    <t>（琼）房租备（2020）第003号</t>
  </si>
  <si>
    <t>利业城</t>
  </si>
  <si>
    <t>（琼）房租备（2020）第002号</t>
  </si>
  <si>
    <t>张紫荆</t>
  </si>
  <si>
    <t>见习岗</t>
  </si>
  <si>
    <t>2019年8月1日至2021年7月31日</t>
  </si>
  <si>
    <t>（琼）房租备（2020）第055号</t>
  </si>
  <si>
    <t>根据琼中引进人才政策规定，企业人才租赁住房补贴2019年8月至2020年3月由财政发50%</t>
  </si>
  <si>
    <t>符兴吉</t>
  </si>
  <si>
    <t>琼中黎族苗族自治县湾岭镇人民政府 11468846008265935F</t>
  </si>
  <si>
    <t>2018年
9月</t>
  </si>
  <si>
    <t>2018年8月18日至2020年8月19日</t>
  </si>
  <si>
    <t>（琼）房租备（2020）第039号</t>
  </si>
  <si>
    <t>根据琼中引进人才政策规定，行政单位2018年9月至2020年5月由财政全额拨付</t>
  </si>
  <si>
    <t>陈荣贵</t>
  </si>
  <si>
    <t>（琼）房租备（2020）第043号</t>
  </si>
  <si>
    <t>韦少峰</t>
  </si>
  <si>
    <t>三支一扶</t>
  </si>
  <si>
    <t>琼中县人力资源和社会保障局114688460082662841</t>
  </si>
  <si>
    <t>2019年12月至2020年12月</t>
  </si>
  <si>
    <t>（琼）房租备（2019）第067号</t>
  </si>
  <si>
    <t>根据琼中引进人才政策规定，行政单位租赁住房补贴2020年2月至2020年6月由财政全额拨付</t>
  </si>
  <si>
    <t>姚晓洁</t>
  </si>
  <si>
    <t>文员</t>
  </si>
  <si>
    <t>琼中黎族苗族自治县广播电视台12468846429046335L</t>
  </si>
  <si>
    <t>2019
年10月</t>
  </si>
  <si>
    <t>2019年9月1日至2024年8月31日</t>
  </si>
  <si>
    <t>（琼）房租备（2020）第060号</t>
  </si>
  <si>
    <t>根据琼中引进人才政策规定，行政单位租赁住房补贴2019年10月至2020年6月由财政全额拨付</t>
  </si>
  <si>
    <t>王大铭</t>
  </si>
  <si>
    <t>志愿者</t>
  </si>
  <si>
    <t>中国共产主义青年团琼中黎族苗族自治县委员会
13468846774269046C</t>
  </si>
  <si>
    <t>行政单位</t>
  </si>
  <si>
    <t>2019年9月-2020年9月</t>
  </si>
  <si>
    <t>（琼）房租备（2019）第051号</t>
  </si>
  <si>
    <t>根据琼中引进人才政策规定，行政单位人才租赁住房补贴2020年3月至2020年6月由财政全额拨付</t>
  </si>
  <si>
    <t>合计</t>
  </si>
  <si>
    <t xml:space="preserve">备注1: 入职时间以劳动合同时间为准。
备注2：申请条件分为：1.拔尖人才；2.其他类高层次人才；3.全日制硕士毕业生；4.全日制本科毕业生；5.具有中级以上专业技术职称人才；6.具有技师以上职业资格人才；7.执业医师资格或具有国家和我省已明确规定可聘任中级专业技术职务的执业资格人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</si>
</sst>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26"/>
      <color indexed="8"/>
      <name val="宋体"/>
      <family val="0"/>
    </font>
    <font>
      <b/>
      <sz val="11"/>
      <color indexed="8"/>
      <name val="宋体"/>
      <family val="0"/>
    </font>
    <font>
      <sz val="26"/>
      <color indexed="8"/>
      <name val="方正小标宋简体"/>
      <family val="4"/>
    </font>
    <font>
      <b/>
      <sz val="26"/>
      <color indexed="8"/>
      <name val="宋体"/>
      <family val="0"/>
    </font>
    <font>
      <b/>
      <sz val="16"/>
      <color indexed="8"/>
      <name val="仿宋"/>
      <family val="3"/>
    </font>
    <font>
      <sz val="12"/>
      <color indexed="8"/>
      <name val="仿宋"/>
      <family val="3"/>
    </font>
    <font>
      <sz val="14"/>
      <color indexed="8"/>
      <name val="仿宋"/>
      <family val="3"/>
    </font>
    <font>
      <sz val="14"/>
      <name val="仿宋"/>
      <family val="3"/>
    </font>
    <font>
      <sz val="11"/>
      <color indexed="8"/>
      <name val="仿宋_GB2312"/>
      <family val="3"/>
    </font>
    <font>
      <sz val="14"/>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5" fillId="4" borderId="0" applyNumberFormat="0" applyBorder="0" applyAlignment="0" applyProtection="0"/>
    <xf numFmtId="43" fontId="0" fillId="0" borderId="0" applyFont="0" applyFill="0" applyBorder="0" applyAlignment="0" applyProtection="0"/>
    <xf numFmtId="0" fontId="19" fillId="2"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5" borderId="2" applyNumberFormat="0" applyFont="0" applyAlignment="0" applyProtection="0"/>
    <xf numFmtId="0" fontId="19" fillId="4"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17" fillId="0" borderId="3" applyNumberFormat="0" applyFill="0" applyAlignment="0" applyProtection="0"/>
    <xf numFmtId="0" fontId="19" fillId="6" borderId="0" applyNumberFormat="0" applyBorder="0" applyAlignment="0" applyProtection="0"/>
    <xf numFmtId="0" fontId="13" fillId="0" borderId="4" applyNumberFormat="0" applyFill="0" applyAlignment="0" applyProtection="0"/>
    <xf numFmtId="0" fontId="19" fillId="7" borderId="0" applyNumberFormat="0" applyBorder="0" applyAlignment="0" applyProtection="0"/>
    <xf numFmtId="0" fontId="20" fillId="8" borderId="5" applyNumberFormat="0" applyAlignment="0" applyProtection="0"/>
    <xf numFmtId="0" fontId="25" fillId="8" borderId="1" applyNumberFormat="0" applyAlignment="0" applyProtection="0"/>
    <xf numFmtId="0" fontId="16" fillId="9" borderId="6" applyNumberFormat="0" applyAlignment="0" applyProtection="0"/>
    <xf numFmtId="0" fontId="0" fillId="3" borderId="0" applyNumberFormat="0" applyBorder="0" applyAlignment="0" applyProtection="0"/>
    <xf numFmtId="0" fontId="19" fillId="10" borderId="0" applyNumberFormat="0" applyBorder="0" applyAlignment="0" applyProtection="0"/>
    <xf numFmtId="0" fontId="26" fillId="0" borderId="7" applyNumberFormat="0" applyFill="0" applyAlignment="0" applyProtection="0"/>
    <xf numFmtId="0" fontId="3" fillId="0" borderId="8" applyNumberFormat="0" applyFill="0" applyAlignment="0" applyProtection="0"/>
    <xf numFmtId="0" fontId="27" fillId="2"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9" fillId="13" borderId="0" applyNumberFormat="0" applyBorder="0" applyAlignment="0" applyProtection="0"/>
    <xf numFmtId="0" fontId="0" fillId="6" borderId="0" applyNumberFormat="0" applyBorder="0" applyAlignment="0" applyProtection="0"/>
    <xf numFmtId="0" fontId="19" fillId="6" borderId="0" applyNumberFormat="0" applyBorder="0" applyAlignment="0" applyProtection="0"/>
    <xf numFmtId="0" fontId="19" fillId="17" borderId="0" applyNumberFormat="0" applyBorder="0" applyAlignment="0" applyProtection="0"/>
    <xf numFmtId="0" fontId="0" fillId="3" borderId="0" applyNumberFormat="0" applyBorder="0" applyAlignment="0" applyProtection="0"/>
    <xf numFmtId="0" fontId="19" fillId="3"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0" fillId="0" borderId="0" xfId="0" applyFill="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57"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57"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57" fontId="9" fillId="0" borderId="10"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9" fillId="0" borderId="11" xfId="0" applyNumberFormat="1" applyFont="1" applyBorder="1" applyAlignment="1">
      <alignment horizontal="center" vertical="center" wrapText="1"/>
    </xf>
    <xf numFmtId="57" fontId="8" fillId="0" borderId="11"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Fill="1" applyAlignment="1">
      <alignment horizontal="left" vertical="center" wrapText="1"/>
    </xf>
    <xf numFmtId="57" fontId="8" fillId="0" borderId="10" xfId="0" applyNumberFormat="1" applyFont="1" applyBorder="1" applyAlignment="1">
      <alignment horizontal="center" vertical="center" wrapText="1"/>
    </xf>
    <xf numFmtId="31" fontId="8" fillId="0" borderId="10" xfId="0" applyNumberFormat="1" applyFont="1" applyBorder="1" applyAlignment="1">
      <alignment horizontal="center" vertical="center" wrapText="1"/>
    </xf>
    <xf numFmtId="0" fontId="8" fillId="0" borderId="14" xfId="0" applyFont="1" applyBorder="1" applyAlignment="1">
      <alignment horizontal="center" vertical="center" wrapText="1"/>
    </xf>
    <xf numFmtId="31" fontId="8"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9" fillId="0" borderId="11" xfId="0" applyFont="1" applyBorder="1" applyAlignment="1">
      <alignment horizontal="center" vertical="center" wrapText="1"/>
    </xf>
    <xf numFmtId="31" fontId="8" fillId="0" borderId="11" xfId="0" applyNumberFormat="1" applyFont="1" applyBorder="1" applyAlignment="1">
      <alignment horizontal="center" vertical="center" wrapText="1"/>
    </xf>
    <xf numFmtId="0" fontId="9" fillId="0" borderId="15" xfId="0" applyFont="1" applyBorder="1" applyAlignment="1">
      <alignment horizontal="center" vertical="center" wrapText="1"/>
    </xf>
    <xf numFmtId="31" fontId="8" fillId="0" borderId="9"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11" fillId="0" borderId="9" xfId="0" applyFont="1" applyFill="1" applyBorder="1" applyAlignment="1">
      <alignment horizontal="center" vertical="center"/>
    </xf>
    <xf numFmtId="0" fontId="9" fillId="0" borderId="11" xfId="0" applyFont="1" applyBorder="1" applyAlignment="1">
      <alignment horizontal="center" vertical="center" wrapText="1"/>
    </xf>
    <xf numFmtId="31" fontId="8"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left" vertical="center" wrapText="1"/>
    </xf>
    <xf numFmtId="0" fontId="8"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9"/>
  <sheetViews>
    <sheetView tabSelected="1" zoomScale="70" zoomScaleNormal="70" zoomScaleSheetLayoutView="100" workbookViewId="0" topLeftCell="A1">
      <pane ySplit="2" topLeftCell="A12" activePane="bottomLeft" state="frozen"/>
      <selection pane="bottomLeft" activeCell="L12" sqref="L12"/>
    </sheetView>
  </sheetViews>
  <sheetFormatPr defaultColWidth="9.00390625" defaultRowHeight="13.5"/>
  <cols>
    <col min="1" max="1" width="4.625" style="0" customWidth="1"/>
    <col min="2" max="2" width="8.50390625" style="0" customWidth="1"/>
    <col min="3" max="3" width="8.375" style="0" customWidth="1"/>
    <col min="4" max="4" width="23.625" style="0" customWidth="1"/>
    <col min="5" max="5" width="7.875" style="0" customWidth="1"/>
    <col min="6" max="6" width="13.25390625" style="4" customWidth="1"/>
    <col min="7" max="7" width="7.25390625" style="0" customWidth="1"/>
    <col min="8" max="8" width="4.50390625" style="0" customWidth="1"/>
    <col min="9" max="9" width="9.125" style="0" customWidth="1"/>
    <col min="10" max="10" width="8.00390625" style="0" customWidth="1"/>
    <col min="11" max="11" width="12.375" style="0" customWidth="1"/>
    <col min="12" max="12" width="14.25390625" style="0" customWidth="1"/>
    <col min="13" max="13" width="12.625" style="0" customWidth="1"/>
    <col min="14" max="14" width="8.75390625" style="0" customWidth="1"/>
    <col min="15" max="15" width="12.125" style="0" customWidth="1"/>
    <col min="16" max="16" width="9.75390625" style="0" customWidth="1"/>
    <col min="17" max="17" width="26.125" style="0" customWidth="1"/>
    <col min="18" max="18" width="10.75390625" style="0" customWidth="1"/>
  </cols>
  <sheetData>
    <row r="1" spans="1:17" s="1" customFormat="1" ht="54" customHeight="1">
      <c r="A1" s="5" t="s">
        <v>0</v>
      </c>
      <c r="B1" s="6"/>
      <c r="C1" s="6"/>
      <c r="D1" s="6"/>
      <c r="E1" s="6"/>
      <c r="F1" s="7"/>
      <c r="G1" s="6"/>
      <c r="H1" s="6"/>
      <c r="I1" s="6"/>
      <c r="J1" s="6"/>
      <c r="K1" s="6"/>
      <c r="L1" s="6"/>
      <c r="M1" s="6"/>
      <c r="N1" s="6"/>
      <c r="O1" s="6"/>
      <c r="P1" s="6"/>
      <c r="Q1" s="6"/>
    </row>
    <row r="2" spans="1:17" s="2" customFormat="1" ht="105" customHeight="1">
      <c r="A2" s="8" t="s">
        <v>1</v>
      </c>
      <c r="B2" s="8" t="s">
        <v>2</v>
      </c>
      <c r="C2" s="8" t="s">
        <v>3</v>
      </c>
      <c r="D2" s="8" t="s">
        <v>4</v>
      </c>
      <c r="E2" s="8" t="s">
        <v>5</v>
      </c>
      <c r="F2" s="9" t="s">
        <v>6</v>
      </c>
      <c r="G2" s="8" t="s">
        <v>7</v>
      </c>
      <c r="H2" s="8" t="s">
        <v>8</v>
      </c>
      <c r="I2" s="8" t="s">
        <v>9</v>
      </c>
      <c r="J2" s="8" t="s">
        <v>10</v>
      </c>
      <c r="K2" s="8" t="s">
        <v>11</v>
      </c>
      <c r="L2" s="8" t="s">
        <v>12</v>
      </c>
      <c r="M2" s="8" t="s">
        <v>13</v>
      </c>
      <c r="N2" s="8" t="s">
        <v>14</v>
      </c>
      <c r="O2" s="8" t="s">
        <v>15</v>
      </c>
      <c r="P2" s="8" t="s">
        <v>16</v>
      </c>
      <c r="Q2" s="8" t="s">
        <v>17</v>
      </c>
    </row>
    <row r="3" spans="1:17" s="3" customFormat="1" ht="96" customHeight="1">
      <c r="A3" s="10">
        <v>1</v>
      </c>
      <c r="B3" s="11" t="s">
        <v>18</v>
      </c>
      <c r="C3" s="11" t="s">
        <v>19</v>
      </c>
      <c r="D3" s="12" t="s">
        <v>20</v>
      </c>
      <c r="E3" s="13" t="s">
        <v>21</v>
      </c>
      <c r="F3" s="14">
        <v>43678</v>
      </c>
      <c r="G3" s="11" t="s">
        <v>22</v>
      </c>
      <c r="H3" s="11">
        <v>4</v>
      </c>
      <c r="I3" s="15" t="s">
        <v>23</v>
      </c>
      <c r="J3" s="11" t="s">
        <v>24</v>
      </c>
      <c r="K3" s="38" t="s">
        <v>25</v>
      </c>
      <c r="L3" s="13" t="s">
        <v>26</v>
      </c>
      <c r="M3" s="13" t="s">
        <v>27</v>
      </c>
      <c r="N3" s="11">
        <v>7</v>
      </c>
      <c r="O3" s="11">
        <f>N3*1500</f>
        <v>10500</v>
      </c>
      <c r="P3" s="11">
        <v>0</v>
      </c>
      <c r="Q3" s="11" t="s">
        <v>28</v>
      </c>
    </row>
    <row r="4" spans="1:17" s="3" customFormat="1" ht="99.75" customHeight="1">
      <c r="A4" s="10">
        <v>2</v>
      </c>
      <c r="B4" s="15" t="s">
        <v>29</v>
      </c>
      <c r="C4" s="11" t="s">
        <v>30</v>
      </c>
      <c r="D4" s="16" t="s">
        <v>31</v>
      </c>
      <c r="E4" s="13" t="s">
        <v>32</v>
      </c>
      <c r="F4" s="14">
        <v>43687</v>
      </c>
      <c r="G4" s="11" t="s">
        <v>33</v>
      </c>
      <c r="H4" s="11">
        <v>4</v>
      </c>
      <c r="I4" s="15" t="s">
        <v>23</v>
      </c>
      <c r="J4" s="11" t="s">
        <v>24</v>
      </c>
      <c r="K4" s="38" t="s">
        <v>34</v>
      </c>
      <c r="L4" s="39" t="s">
        <v>35</v>
      </c>
      <c r="M4" s="13" t="s">
        <v>36</v>
      </c>
      <c r="N4" s="11">
        <v>7</v>
      </c>
      <c r="O4" s="11">
        <f aca="true" t="shared" si="0" ref="O4:O6">N4*750</f>
        <v>5250</v>
      </c>
      <c r="P4" s="11">
        <v>0</v>
      </c>
      <c r="Q4" s="11" t="s">
        <v>37</v>
      </c>
    </row>
    <row r="5" spans="1:17" s="3" customFormat="1" ht="96.75" customHeight="1">
      <c r="A5" s="10">
        <v>3</v>
      </c>
      <c r="B5" s="11" t="s">
        <v>38</v>
      </c>
      <c r="C5" s="11" t="s">
        <v>30</v>
      </c>
      <c r="D5" s="16" t="s">
        <v>31</v>
      </c>
      <c r="E5" s="13" t="s">
        <v>32</v>
      </c>
      <c r="F5" s="14">
        <v>43687</v>
      </c>
      <c r="G5" s="11" t="s">
        <v>33</v>
      </c>
      <c r="H5" s="11">
        <v>4</v>
      </c>
      <c r="I5" s="15" t="s">
        <v>23</v>
      </c>
      <c r="J5" s="11" t="s">
        <v>24</v>
      </c>
      <c r="K5" s="38" t="s">
        <v>34</v>
      </c>
      <c r="L5" s="39" t="s">
        <v>39</v>
      </c>
      <c r="M5" s="13" t="s">
        <v>40</v>
      </c>
      <c r="N5" s="11">
        <v>7</v>
      </c>
      <c r="O5" s="11">
        <f t="shared" si="0"/>
        <v>5250</v>
      </c>
      <c r="P5" s="11">
        <v>0</v>
      </c>
      <c r="Q5" s="52" t="s">
        <v>41</v>
      </c>
    </row>
    <row r="6" spans="1:18" s="3" customFormat="1" ht="96.75" customHeight="1">
      <c r="A6" s="10">
        <v>4</v>
      </c>
      <c r="B6" s="11" t="s">
        <v>42</v>
      </c>
      <c r="C6" s="11" t="s">
        <v>30</v>
      </c>
      <c r="D6" s="16" t="s">
        <v>31</v>
      </c>
      <c r="E6" s="13" t="s">
        <v>32</v>
      </c>
      <c r="F6" s="14">
        <v>43687</v>
      </c>
      <c r="G6" s="11" t="s">
        <v>33</v>
      </c>
      <c r="H6" s="11">
        <v>4</v>
      </c>
      <c r="I6" s="15" t="s">
        <v>23</v>
      </c>
      <c r="J6" s="11" t="s">
        <v>24</v>
      </c>
      <c r="K6" s="38" t="s">
        <v>34</v>
      </c>
      <c r="L6" s="39" t="s">
        <v>39</v>
      </c>
      <c r="M6" s="13" t="s">
        <v>43</v>
      </c>
      <c r="N6" s="11">
        <v>8</v>
      </c>
      <c r="O6" s="11">
        <f t="shared" si="0"/>
        <v>6000</v>
      </c>
      <c r="P6" s="40">
        <v>0</v>
      </c>
      <c r="Q6" s="53" t="s">
        <v>44</v>
      </c>
      <c r="R6" s="54"/>
    </row>
    <row r="7" spans="1:17" s="3" customFormat="1" ht="112.5" customHeight="1">
      <c r="A7" s="10">
        <v>5</v>
      </c>
      <c r="B7" s="11" t="s">
        <v>45</v>
      </c>
      <c r="C7" s="11" t="s">
        <v>46</v>
      </c>
      <c r="D7" s="13" t="s">
        <v>47</v>
      </c>
      <c r="E7" s="13" t="s">
        <v>48</v>
      </c>
      <c r="F7" s="14">
        <v>43709</v>
      </c>
      <c r="G7" s="11" t="s">
        <v>22</v>
      </c>
      <c r="H7" s="11">
        <v>4</v>
      </c>
      <c r="I7" s="15" t="s">
        <v>23</v>
      </c>
      <c r="J7" s="11" t="s">
        <v>49</v>
      </c>
      <c r="K7" s="38" t="s">
        <v>25</v>
      </c>
      <c r="L7" s="39" t="s">
        <v>50</v>
      </c>
      <c r="M7" s="13" t="s">
        <v>51</v>
      </c>
      <c r="N7" s="11">
        <v>8</v>
      </c>
      <c r="O7" s="11">
        <v>12000</v>
      </c>
      <c r="P7" s="11">
        <v>0</v>
      </c>
      <c r="Q7" s="35" t="s">
        <v>52</v>
      </c>
    </row>
    <row r="8" spans="1:17" s="3" customFormat="1" ht="96.75" customHeight="1">
      <c r="A8" s="10">
        <v>6</v>
      </c>
      <c r="B8" s="11" t="s">
        <v>53</v>
      </c>
      <c r="C8" s="11" t="s">
        <v>46</v>
      </c>
      <c r="D8" s="13" t="s">
        <v>47</v>
      </c>
      <c r="E8" s="13" t="s">
        <v>48</v>
      </c>
      <c r="F8" s="14">
        <v>43709</v>
      </c>
      <c r="G8" s="11" t="s">
        <v>22</v>
      </c>
      <c r="H8" s="11">
        <v>4</v>
      </c>
      <c r="I8" s="15" t="s">
        <v>23</v>
      </c>
      <c r="J8" s="11" t="s">
        <v>24</v>
      </c>
      <c r="K8" s="38" t="s">
        <v>54</v>
      </c>
      <c r="L8" s="39" t="s">
        <v>55</v>
      </c>
      <c r="M8" s="13" t="s">
        <v>56</v>
      </c>
      <c r="N8" s="11">
        <v>8</v>
      </c>
      <c r="O8" s="11">
        <f aca="true" t="shared" si="1" ref="O8:O15">N8*1500</f>
        <v>12000</v>
      </c>
      <c r="P8" s="11">
        <v>0</v>
      </c>
      <c r="Q8" s="11" t="s">
        <v>52</v>
      </c>
    </row>
    <row r="9" spans="1:17" s="3" customFormat="1" ht="96.75" customHeight="1">
      <c r="A9" s="10">
        <v>7</v>
      </c>
      <c r="B9" s="11" t="s">
        <v>57</v>
      </c>
      <c r="C9" s="11" t="s">
        <v>46</v>
      </c>
      <c r="D9" s="13" t="s">
        <v>47</v>
      </c>
      <c r="E9" s="13" t="s">
        <v>48</v>
      </c>
      <c r="F9" s="14">
        <v>43709</v>
      </c>
      <c r="G9" s="11" t="s">
        <v>22</v>
      </c>
      <c r="H9" s="11">
        <v>4</v>
      </c>
      <c r="I9" s="15" t="s">
        <v>23</v>
      </c>
      <c r="J9" s="11" t="s">
        <v>58</v>
      </c>
      <c r="K9" s="38" t="s">
        <v>25</v>
      </c>
      <c r="L9" s="39" t="s">
        <v>55</v>
      </c>
      <c r="M9" s="13" t="s">
        <v>59</v>
      </c>
      <c r="N9" s="11">
        <v>7</v>
      </c>
      <c r="O9" s="11">
        <f t="shared" si="1"/>
        <v>10500</v>
      </c>
      <c r="P9" s="11">
        <v>0</v>
      </c>
      <c r="Q9" s="11" t="s">
        <v>60</v>
      </c>
    </row>
    <row r="10" spans="1:17" s="3" customFormat="1" ht="96.75" customHeight="1">
      <c r="A10" s="10">
        <v>8</v>
      </c>
      <c r="B10" s="11" t="s">
        <v>61</v>
      </c>
      <c r="C10" s="11" t="s">
        <v>46</v>
      </c>
      <c r="D10" s="13" t="s">
        <v>47</v>
      </c>
      <c r="E10" s="13" t="s">
        <v>48</v>
      </c>
      <c r="F10" s="14">
        <v>43709</v>
      </c>
      <c r="G10" s="11" t="s">
        <v>22</v>
      </c>
      <c r="H10" s="11">
        <v>4</v>
      </c>
      <c r="I10" s="15" t="s">
        <v>23</v>
      </c>
      <c r="J10" s="11" t="s">
        <v>24</v>
      </c>
      <c r="K10" s="38" t="s">
        <v>25</v>
      </c>
      <c r="L10" s="39" t="s">
        <v>55</v>
      </c>
      <c r="M10" s="13" t="s">
        <v>62</v>
      </c>
      <c r="N10" s="11">
        <v>8</v>
      </c>
      <c r="O10" s="11">
        <v>12000</v>
      </c>
      <c r="P10" s="11">
        <v>0</v>
      </c>
      <c r="Q10" s="11" t="s">
        <v>52</v>
      </c>
    </row>
    <row r="11" spans="1:17" s="3" customFormat="1" ht="96.75" customHeight="1">
      <c r="A11" s="10">
        <v>9</v>
      </c>
      <c r="B11" s="11" t="s">
        <v>63</v>
      </c>
      <c r="C11" s="11" t="s">
        <v>46</v>
      </c>
      <c r="D11" s="13" t="s">
        <v>47</v>
      </c>
      <c r="E11" s="13" t="s">
        <v>48</v>
      </c>
      <c r="F11" s="14">
        <v>43709</v>
      </c>
      <c r="G11" s="11" t="s">
        <v>22</v>
      </c>
      <c r="H11" s="11">
        <v>4</v>
      </c>
      <c r="I11" s="15" t="s">
        <v>23</v>
      </c>
      <c r="J11" s="11" t="s">
        <v>24</v>
      </c>
      <c r="K11" s="38" t="s">
        <v>25</v>
      </c>
      <c r="L11" s="39" t="s">
        <v>64</v>
      </c>
      <c r="M11" s="13" t="s">
        <v>65</v>
      </c>
      <c r="N11" s="11">
        <v>8</v>
      </c>
      <c r="O11" s="11">
        <f t="shared" si="1"/>
        <v>12000</v>
      </c>
      <c r="P11" s="11">
        <v>0</v>
      </c>
      <c r="Q11" s="11" t="s">
        <v>66</v>
      </c>
    </row>
    <row r="12" spans="1:17" s="3" customFormat="1" ht="96.75" customHeight="1">
      <c r="A12" s="10">
        <v>10</v>
      </c>
      <c r="B12" s="11" t="s">
        <v>67</v>
      </c>
      <c r="C12" s="11" t="s">
        <v>46</v>
      </c>
      <c r="D12" s="13" t="s">
        <v>47</v>
      </c>
      <c r="E12" s="13" t="s">
        <v>48</v>
      </c>
      <c r="F12" s="14">
        <v>43709</v>
      </c>
      <c r="G12" s="11" t="s">
        <v>22</v>
      </c>
      <c r="H12" s="11">
        <v>4</v>
      </c>
      <c r="I12" s="15" t="s">
        <v>23</v>
      </c>
      <c r="J12" s="11" t="s">
        <v>24</v>
      </c>
      <c r="K12" s="38" t="s">
        <v>25</v>
      </c>
      <c r="L12" s="39" t="s">
        <v>68</v>
      </c>
      <c r="M12" s="13" t="s">
        <v>69</v>
      </c>
      <c r="N12" s="11">
        <v>8</v>
      </c>
      <c r="O12" s="11">
        <f t="shared" si="1"/>
        <v>12000</v>
      </c>
      <c r="P12" s="11">
        <v>0</v>
      </c>
      <c r="Q12" s="11" t="s">
        <v>52</v>
      </c>
    </row>
    <row r="13" spans="1:17" s="3" customFormat="1" ht="96.75" customHeight="1">
      <c r="A13" s="10">
        <v>11</v>
      </c>
      <c r="B13" s="11" t="s">
        <v>70</v>
      </c>
      <c r="C13" s="11" t="s">
        <v>46</v>
      </c>
      <c r="D13" s="13" t="s">
        <v>47</v>
      </c>
      <c r="E13" s="13" t="s">
        <v>48</v>
      </c>
      <c r="F13" s="14">
        <v>43709</v>
      </c>
      <c r="G13" s="11" t="s">
        <v>22</v>
      </c>
      <c r="H13" s="11">
        <v>4</v>
      </c>
      <c r="I13" s="15" t="s">
        <v>23</v>
      </c>
      <c r="J13" s="11" t="s">
        <v>24</v>
      </c>
      <c r="K13" s="38" t="s">
        <v>25</v>
      </c>
      <c r="L13" s="39" t="s">
        <v>55</v>
      </c>
      <c r="M13" s="13" t="s">
        <v>71</v>
      </c>
      <c r="N13" s="11">
        <v>7</v>
      </c>
      <c r="O13" s="11">
        <f t="shared" si="1"/>
        <v>10500</v>
      </c>
      <c r="P13" s="11">
        <v>0</v>
      </c>
      <c r="Q13" s="11" t="s">
        <v>60</v>
      </c>
    </row>
    <row r="14" spans="1:17" s="3" customFormat="1" ht="96.75" customHeight="1">
      <c r="A14" s="10">
        <v>12</v>
      </c>
      <c r="B14" s="11" t="s">
        <v>72</v>
      </c>
      <c r="C14" s="11" t="s">
        <v>46</v>
      </c>
      <c r="D14" s="13" t="s">
        <v>47</v>
      </c>
      <c r="E14" s="13" t="s">
        <v>48</v>
      </c>
      <c r="F14" s="14">
        <v>43709</v>
      </c>
      <c r="G14" s="11" t="s">
        <v>22</v>
      </c>
      <c r="H14" s="11">
        <v>4</v>
      </c>
      <c r="I14" s="15" t="s">
        <v>23</v>
      </c>
      <c r="J14" s="11" t="s">
        <v>24</v>
      </c>
      <c r="K14" s="38" t="s">
        <v>25</v>
      </c>
      <c r="L14" s="39" t="s">
        <v>55</v>
      </c>
      <c r="M14" s="13" t="s">
        <v>71</v>
      </c>
      <c r="N14" s="11">
        <v>7</v>
      </c>
      <c r="O14" s="11">
        <f t="shared" si="1"/>
        <v>10500</v>
      </c>
      <c r="P14" s="11">
        <v>0</v>
      </c>
      <c r="Q14" s="11" t="s">
        <v>60</v>
      </c>
    </row>
    <row r="15" spans="1:17" s="3" customFormat="1" ht="96.75" customHeight="1">
      <c r="A15" s="10">
        <v>13</v>
      </c>
      <c r="B15" s="11" t="s">
        <v>73</v>
      </c>
      <c r="C15" s="11" t="s">
        <v>46</v>
      </c>
      <c r="D15" s="13" t="s">
        <v>47</v>
      </c>
      <c r="E15" s="13" t="s">
        <v>48</v>
      </c>
      <c r="F15" s="14">
        <v>43709</v>
      </c>
      <c r="G15" s="11" t="s">
        <v>22</v>
      </c>
      <c r="H15" s="11">
        <v>4</v>
      </c>
      <c r="I15" s="15" t="s">
        <v>23</v>
      </c>
      <c r="J15" s="11" t="s">
        <v>24</v>
      </c>
      <c r="K15" s="38" t="s">
        <v>25</v>
      </c>
      <c r="L15" s="39" t="s">
        <v>74</v>
      </c>
      <c r="M15" s="13" t="s">
        <v>75</v>
      </c>
      <c r="N15" s="11">
        <v>8</v>
      </c>
      <c r="O15" s="11">
        <f t="shared" si="1"/>
        <v>12000</v>
      </c>
      <c r="P15" s="11">
        <v>0</v>
      </c>
      <c r="Q15" s="11" t="s">
        <v>66</v>
      </c>
    </row>
    <row r="16" spans="1:17" s="3" customFormat="1" ht="96.75" customHeight="1">
      <c r="A16" s="10">
        <v>14</v>
      </c>
      <c r="B16" s="17" t="s">
        <v>76</v>
      </c>
      <c r="C16" s="17" t="s">
        <v>77</v>
      </c>
      <c r="D16" s="16" t="s">
        <v>31</v>
      </c>
      <c r="E16" s="13" t="s">
        <v>32</v>
      </c>
      <c r="F16" s="18">
        <v>43313</v>
      </c>
      <c r="G16" s="17" t="s">
        <v>22</v>
      </c>
      <c r="H16" s="17">
        <v>4</v>
      </c>
      <c r="I16" s="17">
        <v>750</v>
      </c>
      <c r="J16" s="17" t="s">
        <v>24</v>
      </c>
      <c r="K16" s="14" t="s">
        <v>78</v>
      </c>
      <c r="L16" s="41" t="s">
        <v>79</v>
      </c>
      <c r="M16" s="28" t="s">
        <v>80</v>
      </c>
      <c r="N16" s="22">
        <v>1</v>
      </c>
      <c r="O16" s="22">
        <v>750</v>
      </c>
      <c r="P16" s="22">
        <v>19</v>
      </c>
      <c r="Q16" s="11" t="s">
        <v>81</v>
      </c>
    </row>
    <row r="17" spans="1:17" s="3" customFormat="1" ht="96.75" customHeight="1">
      <c r="A17" s="10">
        <v>15</v>
      </c>
      <c r="B17" s="17" t="s">
        <v>82</v>
      </c>
      <c r="C17" s="17" t="s">
        <v>83</v>
      </c>
      <c r="D17" s="19" t="s">
        <v>84</v>
      </c>
      <c r="E17" s="19" t="s">
        <v>21</v>
      </c>
      <c r="F17" s="14">
        <v>43466</v>
      </c>
      <c r="G17" s="17" t="s">
        <v>22</v>
      </c>
      <c r="H17" s="17">
        <v>4</v>
      </c>
      <c r="I17" s="17">
        <v>1500</v>
      </c>
      <c r="J17" s="17" t="s">
        <v>24</v>
      </c>
      <c r="K17" s="14" t="s">
        <v>85</v>
      </c>
      <c r="L17" s="41" t="s">
        <v>86</v>
      </c>
      <c r="M17" s="19" t="s">
        <v>87</v>
      </c>
      <c r="N17" s="11">
        <v>4</v>
      </c>
      <c r="O17" s="11">
        <v>6000</v>
      </c>
      <c r="P17" s="42">
        <v>11</v>
      </c>
      <c r="Q17" s="11" t="s">
        <v>88</v>
      </c>
    </row>
    <row r="18" spans="1:17" s="3" customFormat="1" ht="84.75" customHeight="1">
      <c r="A18" s="10">
        <v>16</v>
      </c>
      <c r="B18" s="17" t="s">
        <v>89</v>
      </c>
      <c r="C18" s="19" t="s">
        <v>83</v>
      </c>
      <c r="D18" s="19" t="s">
        <v>90</v>
      </c>
      <c r="E18" s="19" t="s">
        <v>21</v>
      </c>
      <c r="F18" s="14">
        <v>43410</v>
      </c>
      <c r="G18" s="17" t="s">
        <v>22</v>
      </c>
      <c r="H18" s="17">
        <v>4</v>
      </c>
      <c r="I18" s="17">
        <v>1500</v>
      </c>
      <c r="J18" s="17" t="s">
        <v>24</v>
      </c>
      <c r="K18" s="14" t="s">
        <v>78</v>
      </c>
      <c r="L18" s="41" t="s">
        <v>91</v>
      </c>
      <c r="M18" s="19" t="s">
        <v>92</v>
      </c>
      <c r="N18" s="11">
        <v>4</v>
      </c>
      <c r="O18" s="11">
        <v>6000</v>
      </c>
      <c r="P18" s="11">
        <v>18</v>
      </c>
      <c r="Q18" s="11" t="s">
        <v>93</v>
      </c>
    </row>
    <row r="19" spans="1:17" s="3" customFormat="1" ht="87" customHeight="1">
      <c r="A19" s="10">
        <v>17</v>
      </c>
      <c r="B19" s="17" t="s">
        <v>94</v>
      </c>
      <c r="C19" s="17" t="s">
        <v>30</v>
      </c>
      <c r="D19" s="19" t="s">
        <v>95</v>
      </c>
      <c r="E19" s="19" t="s">
        <v>32</v>
      </c>
      <c r="F19" s="14">
        <v>43344</v>
      </c>
      <c r="G19" s="17" t="s">
        <v>22</v>
      </c>
      <c r="H19" s="17">
        <v>4</v>
      </c>
      <c r="I19" s="17" t="s">
        <v>23</v>
      </c>
      <c r="J19" s="17" t="s">
        <v>24</v>
      </c>
      <c r="K19" s="14" t="s">
        <v>96</v>
      </c>
      <c r="L19" s="41" t="s">
        <v>97</v>
      </c>
      <c r="M19" s="19" t="s">
        <v>98</v>
      </c>
      <c r="N19" s="22">
        <v>4</v>
      </c>
      <c r="O19" s="22">
        <v>3000</v>
      </c>
      <c r="P19" s="22">
        <v>16</v>
      </c>
      <c r="Q19" s="11" t="s">
        <v>99</v>
      </c>
    </row>
    <row r="20" spans="1:17" s="3" customFormat="1" ht="84.75" customHeight="1">
      <c r="A20" s="10">
        <v>18</v>
      </c>
      <c r="B20" s="20" t="s">
        <v>100</v>
      </c>
      <c r="C20" s="16" t="s">
        <v>30</v>
      </c>
      <c r="D20" s="16" t="s">
        <v>31</v>
      </c>
      <c r="E20" s="16" t="s">
        <v>32</v>
      </c>
      <c r="F20" s="21">
        <v>43678</v>
      </c>
      <c r="G20" s="16" t="s">
        <v>22</v>
      </c>
      <c r="H20" s="16">
        <v>4</v>
      </c>
      <c r="I20" s="16" t="s">
        <v>23</v>
      </c>
      <c r="J20" s="16" t="s">
        <v>24</v>
      </c>
      <c r="K20" s="16" t="s">
        <v>34</v>
      </c>
      <c r="L20" s="16" t="s">
        <v>101</v>
      </c>
      <c r="M20" s="16" t="s">
        <v>102</v>
      </c>
      <c r="N20" s="11">
        <v>1</v>
      </c>
      <c r="O20" s="11">
        <v>750</v>
      </c>
      <c r="P20" s="11">
        <v>7</v>
      </c>
      <c r="Q20" s="11" t="s">
        <v>81</v>
      </c>
    </row>
    <row r="21" spans="1:17" s="3" customFormat="1" ht="84" customHeight="1">
      <c r="A21" s="10">
        <v>19</v>
      </c>
      <c r="B21" s="17" t="s">
        <v>103</v>
      </c>
      <c r="C21" s="17" t="s">
        <v>30</v>
      </c>
      <c r="D21" s="19" t="s">
        <v>31</v>
      </c>
      <c r="E21" s="19" t="s">
        <v>32</v>
      </c>
      <c r="F21" s="14">
        <v>43678</v>
      </c>
      <c r="G21" s="17" t="s">
        <v>22</v>
      </c>
      <c r="H21" s="17">
        <v>4</v>
      </c>
      <c r="I21" s="16" t="s">
        <v>23</v>
      </c>
      <c r="J21" s="17" t="s">
        <v>24</v>
      </c>
      <c r="K21" s="14" t="s">
        <v>34</v>
      </c>
      <c r="L21" s="41" t="s">
        <v>101</v>
      </c>
      <c r="M21" s="19" t="s">
        <v>104</v>
      </c>
      <c r="N21" s="22">
        <v>1</v>
      </c>
      <c r="O21" s="22">
        <v>750</v>
      </c>
      <c r="P21" s="22">
        <v>7</v>
      </c>
      <c r="Q21" s="11" t="s">
        <v>81</v>
      </c>
    </row>
    <row r="22" spans="1:17" s="3" customFormat="1" ht="87" customHeight="1">
      <c r="A22" s="10">
        <v>20</v>
      </c>
      <c r="B22" s="11" t="s">
        <v>105</v>
      </c>
      <c r="C22" s="22" t="s">
        <v>106</v>
      </c>
      <c r="D22" s="19" t="s">
        <v>31</v>
      </c>
      <c r="E22" s="19" t="s">
        <v>32</v>
      </c>
      <c r="F22" s="14">
        <v>43678</v>
      </c>
      <c r="G22" s="22" t="s">
        <v>33</v>
      </c>
      <c r="H22" s="22">
        <v>4</v>
      </c>
      <c r="I22" s="43" t="s">
        <v>23</v>
      </c>
      <c r="J22" s="17" t="s">
        <v>24</v>
      </c>
      <c r="K22" s="14" t="s">
        <v>34</v>
      </c>
      <c r="L22" s="44" t="s">
        <v>107</v>
      </c>
      <c r="M22" s="19" t="s">
        <v>108</v>
      </c>
      <c r="N22" s="22">
        <v>8</v>
      </c>
      <c r="O22" s="22">
        <v>6000</v>
      </c>
      <c r="P22" s="22">
        <v>0</v>
      </c>
      <c r="Q22" s="53" t="s">
        <v>109</v>
      </c>
    </row>
    <row r="23" spans="1:17" s="3" customFormat="1" ht="84.75" customHeight="1">
      <c r="A23" s="10">
        <v>21</v>
      </c>
      <c r="B23" s="11" t="s">
        <v>110</v>
      </c>
      <c r="C23" s="22" t="s">
        <v>30</v>
      </c>
      <c r="D23" s="23" t="s">
        <v>111</v>
      </c>
      <c r="E23" s="23" t="s">
        <v>21</v>
      </c>
      <c r="F23" s="18">
        <v>43332</v>
      </c>
      <c r="G23" s="22" t="s">
        <v>22</v>
      </c>
      <c r="H23" s="22">
        <v>4</v>
      </c>
      <c r="I23" s="43" t="s">
        <v>23</v>
      </c>
      <c r="J23" s="22" t="s">
        <v>24</v>
      </c>
      <c r="K23" s="14" t="s">
        <v>112</v>
      </c>
      <c r="L23" s="44" t="s">
        <v>113</v>
      </c>
      <c r="M23" s="19" t="s">
        <v>114</v>
      </c>
      <c r="N23" s="22">
        <v>21</v>
      </c>
      <c r="O23" s="22">
        <f>N23*1500</f>
        <v>31500</v>
      </c>
      <c r="P23" s="22">
        <v>0</v>
      </c>
      <c r="Q23" s="11" t="s">
        <v>115</v>
      </c>
    </row>
    <row r="24" spans="1:17" s="3" customFormat="1" ht="81" customHeight="1">
      <c r="A24" s="10">
        <v>22</v>
      </c>
      <c r="B24" s="11" t="s">
        <v>116</v>
      </c>
      <c r="C24" s="22" t="s">
        <v>106</v>
      </c>
      <c r="D24" s="19" t="s">
        <v>31</v>
      </c>
      <c r="E24" s="19" t="s">
        <v>32</v>
      </c>
      <c r="F24" s="18">
        <v>43678</v>
      </c>
      <c r="G24" s="22" t="s">
        <v>33</v>
      </c>
      <c r="H24" s="22">
        <v>4</v>
      </c>
      <c r="I24" s="43" t="s">
        <v>23</v>
      </c>
      <c r="J24" s="22" t="s">
        <v>24</v>
      </c>
      <c r="K24" s="14" t="s">
        <v>34</v>
      </c>
      <c r="L24" s="44" t="s">
        <v>107</v>
      </c>
      <c r="M24" s="19" t="s">
        <v>117</v>
      </c>
      <c r="N24" s="22">
        <v>8</v>
      </c>
      <c r="O24" s="22">
        <v>6000</v>
      </c>
      <c r="P24" s="22">
        <v>0</v>
      </c>
      <c r="Q24" s="11" t="s">
        <v>109</v>
      </c>
    </row>
    <row r="25" spans="1:17" s="3" customFormat="1" ht="82.5" customHeight="1">
      <c r="A25" s="10">
        <v>23</v>
      </c>
      <c r="B25" s="24" t="s">
        <v>118</v>
      </c>
      <c r="C25" s="24" t="s">
        <v>119</v>
      </c>
      <c r="D25" s="25" t="s">
        <v>120</v>
      </c>
      <c r="E25" s="26" t="s">
        <v>21</v>
      </c>
      <c r="F25" s="27">
        <v>43709</v>
      </c>
      <c r="G25" s="24" t="s">
        <v>22</v>
      </c>
      <c r="H25" s="24">
        <v>4</v>
      </c>
      <c r="I25" s="45" t="s">
        <v>23</v>
      </c>
      <c r="J25" s="24" t="s">
        <v>24</v>
      </c>
      <c r="K25" s="27" t="s">
        <v>25</v>
      </c>
      <c r="L25" s="46" t="s">
        <v>121</v>
      </c>
      <c r="M25" s="26" t="s">
        <v>122</v>
      </c>
      <c r="N25" s="47">
        <v>5</v>
      </c>
      <c r="O25" s="47">
        <v>7500</v>
      </c>
      <c r="P25" s="48">
        <v>5</v>
      </c>
      <c r="Q25" s="52" t="s">
        <v>123</v>
      </c>
    </row>
    <row r="26" spans="1:17" s="3" customFormat="1" ht="96.75" customHeight="1">
      <c r="A26" s="10">
        <v>24</v>
      </c>
      <c r="B26" s="17" t="s">
        <v>124</v>
      </c>
      <c r="C26" s="17" t="s">
        <v>125</v>
      </c>
      <c r="D26" s="28" t="s">
        <v>126</v>
      </c>
      <c r="E26" s="13" t="s">
        <v>48</v>
      </c>
      <c r="F26" s="14">
        <v>43709</v>
      </c>
      <c r="G26" s="17" t="s">
        <v>22</v>
      </c>
      <c r="H26" s="17">
        <v>4</v>
      </c>
      <c r="I26" s="15" t="s">
        <v>23</v>
      </c>
      <c r="J26" s="17" t="s">
        <v>24</v>
      </c>
      <c r="K26" s="14" t="s">
        <v>127</v>
      </c>
      <c r="L26" s="41" t="s">
        <v>128</v>
      </c>
      <c r="M26" s="19" t="s">
        <v>129</v>
      </c>
      <c r="N26" s="11">
        <v>9</v>
      </c>
      <c r="O26" s="11">
        <f>N26*1500</f>
        <v>13500</v>
      </c>
      <c r="P26" s="42">
        <v>0</v>
      </c>
      <c r="Q26" s="11" t="s">
        <v>130</v>
      </c>
    </row>
    <row r="27" spans="1:17" s="3" customFormat="1" ht="102" customHeight="1">
      <c r="A27" s="10">
        <v>25</v>
      </c>
      <c r="B27" s="29" t="s">
        <v>131</v>
      </c>
      <c r="C27" s="30" t="s">
        <v>132</v>
      </c>
      <c r="D27" s="31" t="s">
        <v>133</v>
      </c>
      <c r="E27" s="30" t="s">
        <v>134</v>
      </c>
      <c r="F27" s="32">
        <v>43678</v>
      </c>
      <c r="G27" s="29" t="s">
        <v>22</v>
      </c>
      <c r="H27" s="29">
        <v>4</v>
      </c>
      <c r="I27" s="49" t="s">
        <v>23</v>
      </c>
      <c r="J27" s="29" t="s">
        <v>24</v>
      </c>
      <c r="K27" s="32" t="s">
        <v>34</v>
      </c>
      <c r="L27" s="50" t="s">
        <v>135</v>
      </c>
      <c r="M27" s="30" t="s">
        <v>136</v>
      </c>
      <c r="N27" s="35">
        <v>4</v>
      </c>
      <c r="O27" s="35">
        <v>6000</v>
      </c>
      <c r="P27" s="51">
        <v>3</v>
      </c>
      <c r="Q27" s="35" t="s">
        <v>137</v>
      </c>
    </row>
    <row r="28" spans="1:17" s="3" customFormat="1" ht="42" customHeight="1">
      <c r="A28" s="33" t="s">
        <v>138</v>
      </c>
      <c r="B28" s="34"/>
      <c r="C28" s="35"/>
      <c r="D28" s="35"/>
      <c r="E28" s="35"/>
      <c r="F28" s="29"/>
      <c r="G28" s="35"/>
      <c r="H28" s="35"/>
      <c r="I28" s="35"/>
      <c r="J28" s="35"/>
      <c r="K28" s="35"/>
      <c r="L28" s="35"/>
      <c r="M28" s="35"/>
      <c r="N28" s="35"/>
      <c r="O28" s="35">
        <v>218250</v>
      </c>
      <c r="P28" s="35"/>
      <c r="Q28" s="35"/>
    </row>
    <row r="29" spans="1:17" ht="66" customHeight="1">
      <c r="A29" s="36" t="s">
        <v>139</v>
      </c>
      <c r="B29" s="36"/>
      <c r="C29" s="36"/>
      <c r="D29" s="36"/>
      <c r="E29" s="36"/>
      <c r="F29" s="37"/>
      <c r="G29" s="36"/>
      <c r="H29" s="36"/>
      <c r="I29" s="36"/>
      <c r="J29" s="36"/>
      <c r="K29" s="36"/>
      <c r="L29" s="36"/>
      <c r="M29" s="36"/>
      <c r="N29" s="36"/>
      <c r="O29" s="36"/>
      <c r="P29" s="36"/>
      <c r="Q29" s="36"/>
    </row>
  </sheetData>
  <sheetProtection/>
  <mergeCells count="3">
    <mergeCell ref="A1:Q1"/>
    <mergeCell ref="A28:B28"/>
    <mergeCell ref="A29:Q29"/>
  </mergeCells>
  <printOptions/>
  <pageMargins left="0.16" right="0.08" top="0.31" bottom="0.24" header="0.31" footer="0.24"/>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人社局收发员</dc:creator>
  <cp:keywords/>
  <dc:description/>
  <cp:lastModifiedBy>Administrator</cp:lastModifiedBy>
  <cp:lastPrinted>2019-02-24T09:07:00Z</cp:lastPrinted>
  <dcterms:created xsi:type="dcterms:W3CDTF">2006-09-13T11:21:00Z</dcterms:created>
  <dcterms:modified xsi:type="dcterms:W3CDTF">2023-04-03T09:19:38Z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