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汇总表" sheetId="1" r:id="rId1"/>
  </sheets>
  <definedNames>
    <definedName name="_xlnm._FilterDatabase" localSheetId="0" hidden="1">汇总表!$A$6:$AJ$195</definedName>
    <definedName name="_xlnm.Print_Titles" localSheetId="0">汇总表!$3:$6</definedName>
    <definedName name="_xlnm.Print_Area" localSheetId="0">汇总表!$A$1:$AI$195</definedName>
  </definedNames>
  <calcPr calcId="144525"/>
</workbook>
</file>

<file path=xl/sharedStrings.xml><?xml version="1.0" encoding="utf-8"?>
<sst xmlns="http://schemas.openxmlformats.org/spreadsheetml/2006/main" count="2639" uniqueCount="1357">
  <si>
    <t>琼中黎族苗族自治县2022年度财政衔接推进乡村振兴补助资金项目完成情况表</t>
  </si>
  <si>
    <t>编制单位：</t>
  </si>
  <si>
    <t>单位：万元</t>
  </si>
  <si>
    <t>项目序号</t>
  </si>
  <si>
    <t>项目类别（13大类）</t>
  </si>
  <si>
    <t>具体项目类别（各项目细分小类）</t>
  </si>
  <si>
    <t>项目名称</t>
  </si>
  <si>
    <t>实施单位</t>
  </si>
  <si>
    <t>实施地点</t>
  </si>
  <si>
    <t>建设任务</t>
  </si>
  <si>
    <t>进度计划</t>
  </si>
  <si>
    <t>实施期限</t>
  </si>
  <si>
    <t>补助标准</t>
  </si>
  <si>
    <t>资金规模</t>
  </si>
  <si>
    <t>已下达</t>
  </si>
  <si>
    <t>资金安排来源</t>
  </si>
  <si>
    <t>受益对象</t>
  </si>
  <si>
    <t>绩效目标</t>
  </si>
  <si>
    <t>联农带农机制</t>
  </si>
  <si>
    <t>资金支出情况(万元)</t>
  </si>
  <si>
    <t>项目完成情况(是或者否）</t>
  </si>
  <si>
    <t>项目实际开工时间</t>
  </si>
  <si>
    <t>项目实际完工时间
(未完工的项目填预计完工时间）</t>
  </si>
  <si>
    <t>2022年项目库编号</t>
  </si>
  <si>
    <t>备注</t>
  </si>
  <si>
    <t>中央资金</t>
  </si>
  <si>
    <t>省级资金</t>
  </si>
  <si>
    <t>县级资金</t>
  </si>
  <si>
    <t>财政衔接推进乡村振兴补助资金</t>
  </si>
  <si>
    <t>其他涉农
资金</t>
  </si>
  <si>
    <t xml:space="preserve">  提前下达中央财政衔接推进乡村振兴补助资金（巩固拓展脱贫攻坚成果和乡村振兴任务)（万元）                                                                                            </t>
  </si>
  <si>
    <t>提前下达中央财政衔接推进乡村振兴补助资金（少数民族发展任务）（万元）</t>
  </si>
  <si>
    <t xml:space="preserve">第二批中央财政衔接推进乡村振兴补助资金（巩固拓展脱贫攻坚成果和乡村振兴任务)（万元）                                                                                            </t>
  </si>
  <si>
    <t>第二批中央财政衔接推进乡村振兴补助资金（少数民族发展任务）（万元）</t>
  </si>
  <si>
    <t>提前下达省级财政衔接推进乡村振兴补助资金（巩固拓展脱贫攻坚成果和乡村振兴任务)（万元）</t>
  </si>
  <si>
    <t>提前下达省级财政衔接推进乡村振兴补助资金（以工代赈任务）（万元）</t>
  </si>
  <si>
    <t>提前下达省级财政衔接推进乡村振兴补助资金（少数民族发展任务）（万元）</t>
  </si>
  <si>
    <t>第二批省级财政衔接推进乡村振兴补助资金巩固拓展脱贫攻坚成果和乡村振兴任务)
（万元）</t>
  </si>
  <si>
    <t>第二批省级财政衔接推进乡村振兴补助资金（少数民族发展任务）（万元）</t>
  </si>
  <si>
    <t>第二批省级财政衔接推进乡村振兴补助资金（以工代赈任务）（万元）</t>
  </si>
  <si>
    <t>县级衔接资金
资金
（万元）</t>
  </si>
  <si>
    <t>合计</t>
  </si>
  <si>
    <t>一</t>
  </si>
  <si>
    <t>产业项目</t>
  </si>
  <si>
    <t>产业项目类</t>
  </si>
  <si>
    <t>其他</t>
  </si>
  <si>
    <t>营根镇村集体入股湾岭农产品加工物流园产业项目一期</t>
  </si>
  <si>
    <t>营根镇人民政府</t>
  </si>
  <si>
    <t>海南湾岭农产品加工物流园</t>
  </si>
  <si>
    <t>园区规划面积9,319.95亩，2022年内公司拟开发物流园基础设施与提升、配套等项目约20万平米。</t>
  </si>
  <si>
    <t>计划4月份开展工作，9月份完工</t>
  </si>
  <si>
    <t>1年</t>
  </si>
  <si>
    <t>每个村按3500元/人，每个村在继续投入50万元，20户以下的脱贫户、监测户的村不加投。</t>
  </si>
  <si>
    <t>脱贫户735户2825人、监测户48户149人</t>
  </si>
  <si>
    <t>提高农民内生动力，促进产业发展，提高农民群众收入</t>
  </si>
  <si>
    <t>提高脱贫户735户2825人、监测户48户149人自我发展能力，增加产业收入</t>
  </si>
  <si>
    <t>是</t>
  </si>
  <si>
    <t>A00869</t>
  </si>
  <si>
    <t>种植养殖加工服务</t>
  </si>
  <si>
    <t>湾岭镇入股海南中部兰花产研示范基地项目</t>
  </si>
  <si>
    <t>湾岭镇人民政府</t>
  </si>
  <si>
    <t>湾岭镇全镇范围内</t>
  </si>
  <si>
    <t>兰花20亩大棚基地基础设施建设和配套设施等</t>
  </si>
  <si>
    <t>2022年计划4月开展工作，2022年12月前完成</t>
  </si>
  <si>
    <t>人均335.8元</t>
  </si>
  <si>
    <t>全镇村民11654户33829人，其中脱贫户及监测对象2978人（779户）</t>
  </si>
  <si>
    <t>发展特色产业，村集体增加收入1万元</t>
  </si>
  <si>
    <t>提高脱贫户加上监测户共779户2978人自我发展能力，增加产业收入</t>
  </si>
  <si>
    <t>A00878</t>
  </si>
  <si>
    <t>湾岭镇入股海南中部山兰稻产业示范基地项目</t>
  </si>
  <si>
    <t>山兰稻种植约750亩基地基础设施建设和配套设施等。</t>
  </si>
  <si>
    <t>人均671.6元</t>
  </si>
  <si>
    <t>A00882</t>
  </si>
  <si>
    <t>湾岭镇村集体入股湾岭农产品加工物流园产业项目</t>
  </si>
  <si>
    <t>人均2878元</t>
  </si>
  <si>
    <t>加强产业园配套服务的提升以及园镇融合，带动农户增收</t>
  </si>
  <si>
    <t>A00874</t>
  </si>
  <si>
    <t>琼中县湾岭镇村集体入股旱改水项目</t>
  </si>
  <si>
    <t>项目分布于黎母山、湾岭镇，拟实施面积为1262亩种植水稻、种植香芋、蔬菜及其他农作物。</t>
  </si>
  <si>
    <t>人均1343元</t>
  </si>
  <si>
    <t>全镇脱贫户加上监测户共779户2978人</t>
  </si>
  <si>
    <t>发展种植产业，增加村集体收入1万元</t>
  </si>
  <si>
    <t>扶持脱贫户、监测户发展生产，壮大村集体经济收入，带动全镇11654户33829人产业增收，其中脱贫户加上监测户共779户2978人。</t>
  </si>
  <si>
    <t>A00444</t>
  </si>
  <si>
    <t>原项目名称：琼中县湾岭镇村集体入股琼中黎族苗族自治县2022年旱改水项目</t>
  </si>
  <si>
    <t>休闲农业与乡村旅游</t>
  </si>
  <si>
    <t>黎母山镇村集体入股什寒村乡村振兴农旅项目</t>
  </si>
  <si>
    <t>黎母山镇人民政府</t>
  </si>
  <si>
    <t>什寒村</t>
  </si>
  <si>
    <t>建设内容：“产业+生态保护+文化传承+环境整治+休闲 旅游+高效农业+品牌农业”的融合发展。主要有： (一) 种植业项目：蓝莓观光体验园、山兰稻种植示范区、 斑斓种植示范基地、七彩稻观光体验区等； (二) 旅游类项目：旅游驿站、民宿及相关基础配套设施 升级等基础设施进行提升改造，满足游客和村民的观光和生 活的需求；改造经营驿站、客栈、民宿、露营地、茶吧等旅 游服务设施，提升什寒乡村旅游的接待服务水平。</t>
  </si>
  <si>
    <t>计划2022年4月开展工作，2022年12月完成。</t>
  </si>
  <si>
    <t>2200元/人</t>
  </si>
  <si>
    <t>全镇17451户47332人，其中脱贫户及监测户968户4022人</t>
  </si>
  <si>
    <t>扶持农户发展生产，增强农户自我发展内生动力，壮大村集体收入，带动农户产业增收。</t>
  </si>
  <si>
    <t>扶持脱贫户、监测户发展生产，壮大村集体经济收入，带动全镇脱贫户及监测户968户4022人增收。</t>
  </si>
  <si>
    <t>B00008、B00012、B00016、B00020、B00024、B00028、B00032、B00036、B00040、B00044、B00048、B00052、B00056、B00060、B00064、B00068、B00072、B00076、B00080、B00084、B00088</t>
  </si>
  <si>
    <t>黎母山镇新林村斑斓种植项目</t>
  </si>
  <si>
    <t>黎母山镇新林村委会</t>
  </si>
  <si>
    <t>黎母山镇新林村委会种植400亩斑斓</t>
  </si>
  <si>
    <t>5000元/亩</t>
  </si>
  <si>
    <t>黎母山镇新林村集体（脱贫户114户456人，监测户14户48人）</t>
  </si>
  <si>
    <t>壮大村集体收入带动农户产业增收</t>
  </si>
  <si>
    <t>扶持脱贫户、监测户发展生产，壮大村集体收入，带动脱贫户114户456人、监测户14户48人产业增收。</t>
  </si>
  <si>
    <t>H00120</t>
  </si>
  <si>
    <t>黎母山镇购买有机肥扶持监测户项目</t>
  </si>
  <si>
    <t>黎母山镇各行政村委会</t>
  </si>
  <si>
    <t>购买有机肥扶持有实际需求的监测户用于橡胶、农田、槟榔等农作物种植，每户不超过1000元</t>
  </si>
  <si>
    <t>477元/户</t>
  </si>
  <si>
    <t>全镇监测户63户220人</t>
  </si>
  <si>
    <t>扶持监测户发展生产，增强监测户自我发展内生动力，带动监测户产业增收。</t>
  </si>
  <si>
    <t>扶持监测户发展生产，带动监测户80户275人增收。</t>
  </si>
  <si>
    <t>A00511</t>
  </si>
  <si>
    <t>原项目名称：2022年黎母山镇购买有机肥扶持监测户项目</t>
  </si>
  <si>
    <t>黎母山镇村集体入股湾岭农产品加工物流园产业项目</t>
  </si>
  <si>
    <t>124万/村</t>
  </si>
  <si>
    <t>培育壮大村集体经济，涉及全镇各村委会。</t>
  </si>
  <si>
    <t>预计给村集体年增收74万元以上。</t>
  </si>
  <si>
    <t>带动村集体产业发展以及吸收当地农村劳动力就业。</t>
  </si>
  <si>
    <t>A00888</t>
  </si>
  <si>
    <t>中平镇发展林下经济产业项目</t>
  </si>
  <si>
    <t>中平镇人民政府</t>
  </si>
  <si>
    <t>全镇范围内</t>
  </si>
  <si>
    <t>林下种植斑斓叶约600亩及完善相关配套设施</t>
  </si>
  <si>
    <t>2022年3月前完成前期工作，预计9月完工</t>
  </si>
  <si>
    <t>230万元/村</t>
  </si>
  <si>
    <t>583户2380人（监测户37户98人）</t>
  </si>
  <si>
    <t>解决农户产业收入问题</t>
  </si>
  <si>
    <t>解决583户2380人（监测户37户98人）产业收入问题</t>
  </si>
  <si>
    <t>A00560-A00566</t>
  </si>
  <si>
    <t>中平镇发展山兰紫米产业种植项目</t>
  </si>
  <si>
    <t>种植山兰紫米约130亩及完善相关配套设施</t>
  </si>
  <si>
    <t>100万元/村</t>
  </si>
  <si>
    <t>提高农户山兰紫米种植技术，提高群众收入</t>
  </si>
  <si>
    <t>提高农户脱贫户583户2380人山兰紫米种植技术，提高群众收入</t>
  </si>
  <si>
    <t>A00552-A00557</t>
  </si>
  <si>
    <t>堑对村山兰稻产业基地项目</t>
  </si>
  <si>
    <t>和平镇人民政府</t>
  </si>
  <si>
    <t>全县范围内</t>
  </si>
  <si>
    <t>山兰稻种植区、山兰稻商品街、山兰稻品牌建设、山兰稻露营区等</t>
  </si>
  <si>
    <t>计划3月份开工，12月份完工</t>
  </si>
  <si>
    <t>350万元/年</t>
  </si>
  <si>
    <t>313户903人，其中脱贫户59户267人</t>
  </si>
  <si>
    <t>保障农民生产配套，促进农民增收</t>
  </si>
  <si>
    <t>建设产业配套，帮助农户313户903人提升产业发展，带动59户267人脱贫户及监测对象增加收入。</t>
  </si>
  <si>
    <t>A00615</t>
  </si>
  <si>
    <t>和平镇公共区域品牌标准化建设项目</t>
  </si>
  <si>
    <t>全镇</t>
  </si>
  <si>
    <t>红毛丹、山兰稻、沉香、阉鸡、咖啡等品牌标准化建设</t>
  </si>
  <si>
    <t>25万元/年</t>
  </si>
  <si>
    <t>全镇3578户11665人，其中脱贫户447户1782人</t>
  </si>
  <si>
    <t>建设产业配套，帮助农户954户2752人提升产业发展，带动112户468人脱贫户及监测对象增加收入。</t>
  </si>
  <si>
    <t>A00618</t>
  </si>
  <si>
    <t>和平镇农业标准化建设体系项目</t>
  </si>
  <si>
    <t>红毛丹、山兰稻、沉香、阉鸡、咖啡等农业标准化建设体系</t>
  </si>
  <si>
    <t>A00619</t>
  </si>
  <si>
    <t>海南湾岭农产品加工物流园产业项目</t>
  </si>
  <si>
    <t>拟开发、提升、配套物流园农产品产业链的生产、基础设施等</t>
  </si>
  <si>
    <t>计划2022年11月开展工作，2022年12月完成</t>
  </si>
  <si>
    <t>人均3112元</t>
  </si>
  <si>
    <t>预计给村集体年增收30万元以上。</t>
  </si>
  <si>
    <t>A00893</t>
  </si>
  <si>
    <t>长兴村红毛丹产业基地项目</t>
  </si>
  <si>
    <t>长兴村委会</t>
  </si>
  <si>
    <t>发展红毛丹产业，种植红毛丹170亩</t>
  </si>
  <si>
    <t>计划5月份开工，12月份完工</t>
  </si>
  <si>
    <t>200万元/村</t>
  </si>
  <si>
    <t>农户273户1311人，其中22户75人</t>
  </si>
  <si>
    <t>建设产业配套，帮助农户273户1311人提升产业发展，带动22户75人脱贫户及监测对象增加收入。</t>
  </si>
  <si>
    <t>A00616</t>
  </si>
  <si>
    <t>长征镇产业续建项目</t>
  </si>
  <si>
    <t>长征镇人民政府</t>
  </si>
  <si>
    <t>长征镇</t>
  </si>
  <si>
    <t>潮村、罗反、南什、深联、什仍村委会村集体经济合作发展光伏发电项目尾款、质保金。</t>
  </si>
  <si>
    <t>2022年12月完成</t>
  </si>
  <si>
    <t>46万元/个</t>
  </si>
  <si>
    <t>受益村民1084户4106人，其中脱贫户109户470人。</t>
  </si>
  <si>
    <t>增加村集体经济实力，促进农民增收</t>
  </si>
  <si>
    <t>增加潮村、罗反、南什、深联、什仍等5个村集体经济实力，受益村民1084户4106人，其中建挡立卡户109户470人。</t>
  </si>
  <si>
    <t>原项目名称：长征镇2021年产业类项目尾款</t>
  </si>
  <si>
    <t>长征镇村集体投资海南中部兰花产研示范项目</t>
  </si>
  <si>
    <t>湾岭镇</t>
  </si>
  <si>
    <t>海南中部兰花产研示范基地20亩场地设施、配套设施，兰花种苗等</t>
  </si>
  <si>
    <t>4月启动前期工作，10月完工</t>
  </si>
  <si>
    <t>平均3640元/人</t>
  </si>
  <si>
    <t>全镇各村农户1832户7375人，其中脱贫户192户824人</t>
  </si>
  <si>
    <t>壮大村集体经济收入，全镇各村农户1832户7375人受益，其中脱贫户192户824人</t>
  </si>
  <si>
    <t>A00896</t>
  </si>
  <si>
    <t>原项目名称：长征镇村集体2022年投资海南中部兰花产研示范项目</t>
  </si>
  <si>
    <t>长征镇村集体投资湾岭农产品加工物流园产业项目</t>
  </si>
  <si>
    <t>平均7160元/人</t>
  </si>
  <si>
    <t>A00897</t>
  </si>
  <si>
    <t>原项目名称：长征镇村集体2022年投资湾岭农产品加工物流园产业项目</t>
  </si>
  <si>
    <t>村集体入股香水甜椰、燕窝果、沉香、南瓜、百香果等项目</t>
  </si>
  <si>
    <t>红毛镇人民政府</t>
  </si>
  <si>
    <t>红毛镇各行政村委会</t>
  </si>
  <si>
    <t>入股种植燕窝果25亩、百香果100亩、沉香150亩等产业项目</t>
  </si>
  <si>
    <t>计划3月份开展工作，9月份完工</t>
  </si>
  <si>
    <t>1500元/人</t>
  </si>
  <si>
    <t>脱贫户855户3380人</t>
  </si>
  <si>
    <t>发展特色产业，壮大村集体经济</t>
  </si>
  <si>
    <t>发展特色产业，壮大村集体经济，带动全镇脱贫户855户3380人产业发展，提高自我发展能力</t>
  </si>
  <si>
    <t>A00692</t>
  </si>
  <si>
    <t>红毛镇山兰稻种植项目</t>
  </si>
  <si>
    <t>红毛镇各行政村</t>
  </si>
  <si>
    <t>种植山兰稻1000亩</t>
  </si>
  <si>
    <t>计划4月份开始，10月份完成</t>
  </si>
  <si>
    <t>3000元/亩</t>
  </si>
  <si>
    <t>全镇2348户9027人，其中脱贫户855户3380人，</t>
  </si>
  <si>
    <t>扶持脱贫户、监测户发展生产，壮大村集体经济收入，带动全镇2348户9027人，其中脱贫户855户3380人。</t>
  </si>
  <si>
    <t>A00696</t>
  </si>
  <si>
    <t>村集体入股林下经济种植黑木耳等产业项目</t>
  </si>
  <si>
    <t>入股林下经济种植黑木耳等产业项目，计划种植15亩地的黑木耳</t>
  </si>
  <si>
    <t>200元/人</t>
  </si>
  <si>
    <t>A00907</t>
  </si>
  <si>
    <t>红毛镇各村村集体入股四季采摘园项目</t>
  </si>
  <si>
    <t>什卓村委会</t>
  </si>
  <si>
    <t>入股四季采摘园项目，计划种植80亩西瓜、草莓、圣女果等草本植物水果</t>
  </si>
  <si>
    <t>1000元/人</t>
  </si>
  <si>
    <t>A00908</t>
  </si>
  <si>
    <t>琼中红毛镇红色农旅小镇项目</t>
  </si>
  <si>
    <t>红毛镇及周边乡村</t>
  </si>
  <si>
    <t>入股琼中红毛镇红色农旅小镇项目，建设内容为打造红毛镇红色农旅小镇配备餐饮、住宿、购物基础配套项目</t>
  </si>
  <si>
    <t>4000元/人</t>
  </si>
  <si>
    <t>全镇2348户9028人，其中脱贫户及监测对象873户3428人</t>
  </si>
  <si>
    <t xml:space="preserve"> 增加村集体经济实力，促进农民增收</t>
  </si>
  <si>
    <t>提高全镇2348户9028人，其中脱贫户及监测对象873户3428人，自我发展能力，增加产业收入</t>
  </si>
  <si>
    <t>A00909</t>
  </si>
  <si>
    <t>红毛镇续建项目</t>
  </si>
  <si>
    <t>1.海南省琼中县红毛镇毛西村委会菜篮子基础设施建设综合项目，尾款43.67万元； 2.海南省琼中县红毛镇蓝莓产业生产用电项目，尾款0.44万元；3.海南省琼中县红毛镇蓝莓产业恒温冷链设施建设，尾款2.64万元；4.海南省琼中县红毛镇蓝莓产业水肥一体化建设，尾款9.14万元</t>
  </si>
  <si>
    <t>项目已完成，剩余部分尾款未支付</t>
  </si>
  <si>
    <t>1.25万/亩</t>
  </si>
  <si>
    <t>解决脱贫户857户3381人入股产业中存在难题以及解决毛西脱贫户81户289人</t>
  </si>
  <si>
    <t>解决脱贫户857户3381人入股产业中存在难题以及解决毛西村委会菜篮子基地电网、水网和大棚建设难题。</t>
  </si>
  <si>
    <t>原项目名称：红毛镇2021年项目尾款</t>
  </si>
  <si>
    <t>什运乡六个村集体入股加钗控股公司实施乡村振兴项目（一期）</t>
  </si>
  <si>
    <t>什运乡人民政府</t>
  </si>
  <si>
    <t>红毛镇新伟片区</t>
  </si>
  <si>
    <t>村集体入股“双茶”产业项目。建设“新伟茶厂”和“油茶基地”的配套项目。</t>
  </si>
  <si>
    <t>2022年2月开展工作，2022年12月完工</t>
  </si>
  <si>
    <t>6058元/户</t>
  </si>
  <si>
    <t>全村村民1337户2087人</t>
  </si>
  <si>
    <t>发展特色产业，壮大村集体经济收入。全村村民1337户3827人。</t>
  </si>
  <si>
    <t>A00721、A00722、A00723、A00724、A00725、A00726</t>
  </si>
  <si>
    <t>上安乡人民政府</t>
  </si>
  <si>
    <t>65.25-142.44万/村</t>
  </si>
  <si>
    <t>预计给村集体年增收36万元以上。</t>
  </si>
  <si>
    <t>A00913</t>
  </si>
  <si>
    <t>中兴村委会猪舍建设续建项目</t>
  </si>
  <si>
    <t>中兴村委会</t>
  </si>
  <si>
    <t>建设猪舍600平方米及配套设施</t>
  </si>
  <si>
    <t>计划2022年10月底前完工</t>
  </si>
  <si>
    <t>75万元/村</t>
  </si>
  <si>
    <t>脱贫户111户476人</t>
  </si>
  <si>
    <t>壮大村集体经济收入，促进农民增收</t>
  </si>
  <si>
    <t>A00210</t>
  </si>
  <si>
    <t>原项目名称：2021年度中兴村委会猪舍建设项目尾款</t>
  </si>
  <si>
    <t>琼中五脚猪产业项目</t>
  </si>
  <si>
    <t>吊罗山乡人民政府</t>
  </si>
  <si>
    <t>全县</t>
  </si>
  <si>
    <t>建设五脚猪生态养殖产业园占地面积约220亩，标准化养殖厂房配套约2800平方米，计划存栏养殖能繁母猪500头，年出栏3500头肉猪和4000头种猪。项目总投资人民币约3100万</t>
  </si>
  <si>
    <t>计划3月份开展工作，12月完工</t>
  </si>
  <si>
    <t xml:space="preserve">83万元/村 </t>
  </si>
  <si>
    <t>提高农户391户1516人收入</t>
  </si>
  <si>
    <t>A00764</t>
  </si>
  <si>
    <t>吊罗山乡发展高附加值生态农业项目</t>
  </si>
  <si>
    <t>全乡</t>
  </si>
  <si>
    <t>发展吊罗山乡辣椒种植加工、冷水鱼养殖、野山茶种植加工等高附加值生态农业项目项目</t>
  </si>
  <si>
    <t>A00773-A00778</t>
  </si>
  <si>
    <t>167万/村</t>
  </si>
  <si>
    <t>预计给村集体年增收50万元以上。</t>
  </si>
  <si>
    <t>A00916</t>
  </si>
  <si>
    <t>全县实施乡村振兴产业奖补项目</t>
  </si>
  <si>
    <t>县农业农村局</t>
  </si>
  <si>
    <t>全县各乡镇</t>
  </si>
  <si>
    <t>扶持5885户脱贫户和监测户自主发展生产经营增加收入</t>
  </si>
  <si>
    <t>计划1月份开展工作，12月完工</t>
  </si>
  <si>
    <t>1000元/户</t>
  </si>
  <si>
    <t>扶持5885户23172人脱贫户及监测户</t>
  </si>
  <si>
    <t>扶持5885户脱贫户及监测户发展产业，提高收入</t>
  </si>
  <si>
    <t>帮助脱贫户和监测户共5885户发展生产增加收入</t>
  </si>
  <si>
    <t>A00793</t>
  </si>
  <si>
    <t>原项目名称：2022年度全县实施乡村振兴产业奖补项目</t>
  </si>
  <si>
    <t>2021年度全县实施乡村振兴产业奖补项目</t>
  </si>
  <si>
    <t>扶持123户脱贫户和监测户自主发展生产经营增加收入</t>
  </si>
  <si>
    <t>计划1月份开工，12月完工</t>
  </si>
  <si>
    <t>扶持123户492人脱贫户及监测户</t>
  </si>
  <si>
    <t>扶持123户脱贫户及监测户发展产业，提高收入</t>
  </si>
  <si>
    <t>帮助脱贫户和监测户共123户发展生产增加收入</t>
  </si>
  <si>
    <t>A00762</t>
  </si>
  <si>
    <t>原项目名称：2021年度全县实施乡村振兴产业奖补项目尾款</t>
  </si>
  <si>
    <t>全县实施相对稳定脱贫户和监测对象产业奖补项目</t>
  </si>
  <si>
    <t>计划扶持1415户相对稳定脱贫户和200户监测对象自主发展生产经营增加收入</t>
  </si>
  <si>
    <t>计划9月份开工，12月完工</t>
  </si>
  <si>
    <t>符合4000元(含)-8000元，奖补1000元/户，符合8000元(含)-12000元，奖补2000元/户，符合12000元(含)以上，奖补3000元/户</t>
  </si>
  <si>
    <t>扶持1415户相对稳定脱贫户和200户监测对象</t>
  </si>
  <si>
    <t>扶持相对脱贫户及监测对象发展产业，提高收入</t>
  </si>
  <si>
    <t>帮助相对脱贫户和监测对象共1615户6460人发展生产增加收入</t>
  </si>
  <si>
    <t>A00967</t>
  </si>
  <si>
    <t>大坡村委会养鸽项目</t>
  </si>
  <si>
    <t>琼中县畜牧兽医服务中心</t>
  </si>
  <si>
    <t>中平镇大坡村</t>
  </si>
  <si>
    <t>建成养鸽场一个，购置设备一套， 采购种苗一批</t>
  </si>
  <si>
    <t>计划2022年3月启动前期工作，2022年10月完工</t>
  </si>
  <si>
    <t>1家养殖场/100万元</t>
  </si>
  <si>
    <t>大坡村委会全体村民218户1038人，其中脱贫户(含监测户)80户362人</t>
  </si>
  <si>
    <t>增加村集体经济收入</t>
  </si>
  <si>
    <t>提升农户养殖技能，壮大村集体经济</t>
  </si>
  <si>
    <t>A00612</t>
  </si>
  <si>
    <t>二</t>
  </si>
  <si>
    <t>就业项目</t>
  </si>
  <si>
    <t>就业项目类</t>
  </si>
  <si>
    <t>技能培训</t>
  </si>
  <si>
    <t>琼中县湾岭镇实用技术培训项目（一）</t>
  </si>
  <si>
    <t>举办割胶技术、橡胶管理及病虫害防治、畜牧养殖技术、养蜂技术、槟榔、瓜菜等农业种养植技术</t>
  </si>
  <si>
    <t>2022年计划2月开展工作，2022年12月前完成</t>
  </si>
  <si>
    <t>450元/人</t>
  </si>
  <si>
    <t>帮扶脱贫户及监测对象提高农业管理技术水平。</t>
  </si>
  <si>
    <t>解决脱贫户及监测对象2978人（779户）发展产业后顾之忧</t>
  </si>
  <si>
    <t>黎母山镇技术培训项目</t>
  </si>
  <si>
    <t>黎母山镇全镇范围</t>
  </si>
  <si>
    <t>对脱贫户、监测户进行实用技术培训，提高生产技术</t>
  </si>
  <si>
    <t>计划2022年3月开展项目前期，9月底完成培训</t>
  </si>
  <si>
    <t>脱贫户149元/人/天（含误工补助50元/人/天）</t>
  </si>
  <si>
    <t>脱贫户及监测户968户</t>
  </si>
  <si>
    <t>进行实用技术培训，提高发展能力。</t>
  </si>
  <si>
    <t>对脱贫户及监测户968户进行实用技术培训，提高发展能力。</t>
  </si>
  <si>
    <t>原项目名称：2022年黎母山镇技术培训项目</t>
  </si>
  <si>
    <t>中平镇农村实用技能培训</t>
  </si>
  <si>
    <t>计划开展农村实用技术培训2500人次</t>
  </si>
  <si>
    <t>30元/人/天</t>
  </si>
  <si>
    <t>帮助群众掌握技能技术</t>
  </si>
  <si>
    <t>解决583户2380人群众生产发展技术不熟练的问题</t>
  </si>
  <si>
    <t>H00109</t>
  </si>
  <si>
    <t>和平镇农业技能培训项目</t>
  </si>
  <si>
    <t>红毛丹、山兰稻、沉香、阉鸡、咖啡等农业技能培训</t>
  </si>
  <si>
    <t>H00110</t>
  </si>
  <si>
    <t>红毛镇农村实用技术培训项目</t>
  </si>
  <si>
    <t>红毛镇全镇</t>
  </si>
  <si>
    <t>组织脱贫户855人参加农村实用技术培训</t>
  </si>
  <si>
    <t>计划3月份开工，9月份完工</t>
  </si>
  <si>
    <t>150元/人</t>
  </si>
  <si>
    <t>脱贫户855人</t>
  </si>
  <si>
    <t>提高855户脱贫户种养殖技术，保质保量促发展</t>
  </si>
  <si>
    <t>提高脱贫户855户855人种养殖技术，保质保量促发展</t>
  </si>
  <si>
    <t>原项目名称：红毛镇2022年度农村实用技术培训项目</t>
  </si>
  <si>
    <t xml:space="preserve"> 海南省琼中县什运乡实用技术培训项目（一期）</t>
  </si>
  <si>
    <t>什运乡全乡范围</t>
  </si>
  <si>
    <t xml:space="preserve"> 举办割胶技术、橡胶管理及病虫害防治、畜牧养殖技术、养蜂技术、槟榔、瓜菜等农业种养植技术</t>
  </si>
  <si>
    <t>368元/户</t>
  </si>
  <si>
    <t xml:space="preserve"> 脱贫户及监测对象544户2082人</t>
  </si>
  <si>
    <t>帮扶脱贫户发展</t>
  </si>
  <si>
    <t>计划培训全乡脱贫户544人（544户）掌握种养殖等技术</t>
  </si>
  <si>
    <t>B00121</t>
  </si>
  <si>
    <t>外出务工交通补贴</t>
  </si>
  <si>
    <t>县就业服务中心</t>
  </si>
  <si>
    <t>2022年外出务工交通补贴项目</t>
  </si>
  <si>
    <t>县内200元，省内县外500元，省外1000元</t>
  </si>
  <si>
    <t>预计扶持900户脱贫户、监测户1300人就业增收</t>
  </si>
  <si>
    <t>预计扶持900户1300人就业增收</t>
  </si>
  <si>
    <t>扶持900户1300人就业增收</t>
  </si>
  <si>
    <t>B00125</t>
  </si>
  <si>
    <t>原项目名称：2022年外出务工交通补贴</t>
  </si>
  <si>
    <t>家庭务工收入奖励补贴</t>
  </si>
  <si>
    <t xml:space="preserve">家庭务工收入奖励补贴 </t>
  </si>
  <si>
    <t>2022年家庭务工收入奖励补贴</t>
  </si>
  <si>
    <t>家庭外出务工总收入10000到19999元奖励1000元/年/户</t>
  </si>
  <si>
    <t>扶持900户脱贫户、监测户就业增收。</t>
  </si>
  <si>
    <t>扶持900户就业增收</t>
  </si>
  <si>
    <t>扶持900户脱贫户、监测户就业增收</t>
  </si>
  <si>
    <t>B00129</t>
  </si>
  <si>
    <t>原项目名称：2022年家庭务工收入奖励补贴</t>
  </si>
  <si>
    <t>三</t>
  </si>
  <si>
    <t>公益岗位</t>
  </si>
  <si>
    <t>公益岗位类</t>
  </si>
  <si>
    <t>公益性岗位</t>
  </si>
  <si>
    <t>小型农田水利工程设施管护员公益性岗位项目</t>
  </si>
  <si>
    <t>扶持脱贫户211人就业增收，渠道水利6000元/年/公里;管道水利5000元/年/公里，山塘水利4000元/年/公里。</t>
  </si>
  <si>
    <t>渠道水利6000元/年/公里;管道水利5000元/年/公里，山塘水利4000元/年/公里。</t>
  </si>
  <si>
    <t>211个村小组脱贫户211人</t>
  </si>
  <si>
    <t>解决211户脱贫户211人就业问题，保障小型农田水利工程设施正常运行，
提高农田有效灌溉面积</t>
  </si>
  <si>
    <t>解决211户脱贫户211人就业问题</t>
  </si>
  <si>
    <t>C00005</t>
  </si>
  <si>
    <t>原项目名称：2022年度村（居）委会小型农田水利工程设施管护员公益性岗位项目</t>
  </si>
  <si>
    <t>乡村振兴协管员公益性岗位项目</t>
  </si>
  <si>
    <t>扶持85户85人就业增收,1100/月</t>
  </si>
  <si>
    <t>1100/月</t>
  </si>
  <si>
    <t>脱贫户80人、监测户5人(85个村80个脱贫户、5个监测户）</t>
  </si>
  <si>
    <t>扶持脱贫户80人、监测户5人共85户85人发展乡村振兴协管员</t>
  </si>
  <si>
    <t>解决脱贫户80户，80人、监测户5户，5人的工作需求</t>
  </si>
  <si>
    <t>C00001</t>
  </si>
  <si>
    <t>原项目名称：2022年度村（居）委会乡村振兴协管员公益性岗位项目</t>
  </si>
  <si>
    <t>防溺水安全管理员公益性岗位项目</t>
  </si>
  <si>
    <t>琼中县教育局</t>
  </si>
  <si>
    <t>计划招聘脱贫户104名防溺水安全管理员，每人每月1100元工作补贴，累计发放12个月</t>
  </si>
  <si>
    <t>发放1月至12月补贴</t>
  </si>
  <si>
    <t>每人每月1100元</t>
  </si>
  <si>
    <t>全县脱贫户104户104人</t>
  </si>
  <si>
    <t>解决104名脱贫户就业问题</t>
  </si>
  <si>
    <t>增加脱贫户104户就业补贴</t>
  </si>
  <si>
    <t>C00033</t>
  </si>
  <si>
    <t>原项目名称：2022年防溺水安全管理员公益性岗位项目</t>
  </si>
  <si>
    <t>农村饮水安全管护人员公益性岗位项目</t>
  </si>
  <si>
    <t>县水务局</t>
  </si>
  <si>
    <t>招聘脱贫户451户上岗，每人每月1100元工作补贴，累计12个月。</t>
  </si>
  <si>
    <t>1100/人/月</t>
  </si>
  <si>
    <t>脱贫户451户</t>
  </si>
  <si>
    <t>解决脱贫户就业问题</t>
  </si>
  <si>
    <t>帮助451户脱贫户就业</t>
  </si>
  <si>
    <t>C00013</t>
  </si>
  <si>
    <t>原项目名称：2022年农村饮水安全管护人员公益性岗位项目</t>
  </si>
  <si>
    <t>村级公共服务岗位富美乡村水环境治理项目</t>
  </si>
  <si>
    <t>招聘脱贫户196人以上，每人每月300/3人、400/12人、450/2人550/3人、600/162人、700/8人、800/5人、900/1人元补贴，累计12个月。</t>
  </si>
  <si>
    <t>每人每月300元/3人,400元/12人，450元/2人，550元/3人，600元/162人，700元/8人，800元/5人，900元/1人</t>
  </si>
  <si>
    <t>脱贫户196户</t>
  </si>
  <si>
    <t>帮助196户脱贫户就业</t>
  </si>
  <si>
    <t>C00017</t>
  </si>
  <si>
    <t>原项目名称：2022年村级公共服务岗位富美乡村水环境治理项目</t>
  </si>
  <si>
    <t>河道管护人员公益性岗位项目</t>
  </si>
  <si>
    <t>招聘脱贫户208户上岗，每人每月1100元工作补贴，累计12个月。</t>
  </si>
  <si>
    <t>脱贫户208户</t>
  </si>
  <si>
    <t>帮助208户脱贫户就业</t>
  </si>
  <si>
    <t>C00021</t>
  </si>
  <si>
    <t>原项目名称：2022年河道管护人员公益性岗位项目</t>
  </si>
  <si>
    <t>路管安全员公益性岗位项目</t>
  </si>
  <si>
    <t>琼中县公安局交通管理大队</t>
  </si>
  <si>
    <t>全县范围</t>
  </si>
  <si>
    <t>招聘上岗93个村（居）委会路管安全员</t>
  </si>
  <si>
    <t>1100元/月/人</t>
  </si>
  <si>
    <t>琼中县10个乡镇93个行政村已脱贫户182人</t>
  </si>
  <si>
    <t>解决182户182人已脱贫户就业问题</t>
  </si>
  <si>
    <t>帮助已脱贫户182户182人就业</t>
  </si>
  <si>
    <t>C00025</t>
  </si>
  <si>
    <t>原项目名称：2022年度村（居）委会路管安全员公益性岗位项目</t>
  </si>
  <si>
    <t>民政协管员公益性岗位项目</t>
  </si>
  <si>
    <t>琼中县民政局</t>
  </si>
  <si>
    <t>落实86个脱贫户公益性岗位补贴，增加其家庭收入。</t>
  </si>
  <si>
    <t>计划1月份开展工作，12月份完工。</t>
  </si>
  <si>
    <t>琼中县10个乡镇86个行政村脱贫户86人</t>
  </si>
  <si>
    <t>解决86户86人脱贫户就业问题</t>
  </si>
  <si>
    <t>稳定86个脱贫人口就业，实现稳定可持续脱贫致富。</t>
  </si>
  <si>
    <t>C00009</t>
  </si>
  <si>
    <t>原项目名称：2022年度民政协管员公益性岗位项目</t>
  </si>
  <si>
    <t>农村保洁员岗位补贴</t>
  </si>
  <si>
    <t>2022年农村保洁员岗位补贴</t>
  </si>
  <si>
    <t>1100元/人</t>
  </si>
  <si>
    <t>扶持573个脱贫户、监测户就业增收</t>
  </si>
  <si>
    <t>扶持573人就业增收</t>
  </si>
  <si>
    <t>C00037</t>
  </si>
  <si>
    <t>原项目名称：2022年农村保洁员岗位补贴</t>
  </si>
  <si>
    <t>乡村疫情防控公益性岗位补贴</t>
  </si>
  <si>
    <t>计划促进208人就业增收,补贴标准1000元/月/人</t>
  </si>
  <si>
    <t>四个月</t>
  </si>
  <si>
    <t>计划扶持208人就业增收</t>
  </si>
  <si>
    <t>扶持208人就业增收</t>
  </si>
  <si>
    <t>C00041</t>
  </si>
  <si>
    <t>四</t>
  </si>
  <si>
    <t>教育项目</t>
  </si>
  <si>
    <t>教育项目类</t>
  </si>
  <si>
    <t>享受“雨露计划”职业教育补助</t>
  </si>
  <si>
    <t>琼中县职业高等学历补助项目</t>
  </si>
  <si>
    <t>县乡村振兴局</t>
  </si>
  <si>
    <t>保障建挡立卡脱贫户以及监测对象家庭学生就学,补助标准3500元/人/年。</t>
  </si>
  <si>
    <t>计划2022年3月1日开始实施发放，2022年11月30日发放完毕。</t>
  </si>
  <si>
    <t>3500元/人/年。</t>
  </si>
  <si>
    <t>建挡立卡脱贫户以及监测对象家庭学生225人</t>
  </si>
  <si>
    <t>保障建挡立卡脱贫户以及监测对象家庭学生就学</t>
  </si>
  <si>
    <t>切实帮助保障建挡立卡脱贫户以及监测对象家庭225名学生完成学业</t>
  </si>
  <si>
    <t>D00001</t>
  </si>
  <si>
    <t>原项目名称：琼中县2022年度职业高等学历补助项目</t>
  </si>
  <si>
    <t>琼中县职业中等学历补助项目</t>
  </si>
  <si>
    <t>保障建挡立卡稳定脱贫户家庭学生就学,补助标准3500元/人/年。</t>
  </si>
  <si>
    <t>建挡立卡稳定脱贫户家庭学生475人</t>
  </si>
  <si>
    <t>保障建挡立卡稳定脱贫户家庭学生就学</t>
  </si>
  <si>
    <t>切实帮助保障建挡立卡稳定脱贫户家庭475名学生完成学业</t>
  </si>
  <si>
    <t>D00005</t>
  </si>
  <si>
    <t>原项目名称：琼中县2022年度职业中等学历补助项目</t>
  </si>
  <si>
    <t>五</t>
  </si>
  <si>
    <t>生活条件改善</t>
  </si>
  <si>
    <t>生活条件改善类</t>
  </si>
  <si>
    <t>解决安全饮水</t>
  </si>
  <si>
    <t>营根镇南丰村委会什庆村饮水提升工程续建项目</t>
  </si>
  <si>
    <t>南丰村委会什庆村</t>
  </si>
  <si>
    <t>新建拦水坝一座，支架水塔一座，过滤罐一套，设备间一座，消毒设备一套，输水管道总长800米，配水管总长200米及其附属构筑物。</t>
  </si>
  <si>
    <t>计划2022年10月底完工</t>
  </si>
  <si>
    <t>补助标准：按照给水钢塑复合管综合单价暂估约239元/m，砂滤灌综合单价约6万/台，设备间约3万/间，（以上估计均含税），其余费用以结算定额价为准测算资金量</t>
  </si>
  <si>
    <t>42户159人（其中脱贫户3户12人）</t>
  </si>
  <si>
    <t>解决饮水安全，提高居住环境水平</t>
  </si>
  <si>
    <t xml:space="preserve">解决饮水安全，提高居住环境水平
</t>
  </si>
  <si>
    <t>原项目名称：海南省琼中县营根镇南丰村委会什庆村2021年饮水提升工程项目尾款</t>
  </si>
  <si>
    <t>海南省琼中县营根镇新市村委会大拉一、二村内安全饮水巩固提升工程续建项目</t>
  </si>
  <si>
    <t>新市村委会大拉一、二村</t>
  </si>
  <si>
    <t>配水管约长900米及其附属构筑物</t>
  </si>
  <si>
    <t>给水钢塑复合管综合单价暂估约239元/m，砂滤灌综合单价约6万/台，设备间约3万/间，（以上估计均含税），其余费用以结算定额价为准。</t>
  </si>
  <si>
    <t>36户311人（其中脱贫户22户80人）</t>
  </si>
  <si>
    <t>解决饮水困难问题，提高居住生活质量，改善生活条件</t>
  </si>
  <si>
    <t>原项目名称：海南省琼中县营根镇新市村委会大拉一、二村内安全饮水提升工项目尾款</t>
  </si>
  <si>
    <t>海南省琼中县营根镇湴湾村委会新丰村饮水提升续建工程</t>
  </si>
  <si>
    <t>湴湾村委会新丰村</t>
  </si>
  <si>
    <t>新建水塔一座，拆除旧水池，拉300米电线及其附属配套工程</t>
  </si>
  <si>
    <t>37户147人</t>
  </si>
  <si>
    <t>原项目名称：海南省琼中县营根镇湴湾村委会新丰村饮水提升工程尾款</t>
  </si>
  <si>
    <t>南利村委会机井及配套等安全饮水巩固提升工程</t>
  </si>
  <si>
    <t>南利村委会全村范围</t>
  </si>
  <si>
    <t>钻机井及配套设施安装、输送水至水塔水管约107米，宽3.5米</t>
  </si>
  <si>
    <t>260元/人</t>
  </si>
  <si>
    <t>375户1730人，其中脱贫户63户294人</t>
  </si>
  <si>
    <t>改善375户1730人，其中脱贫户63户294人饮水问题</t>
  </si>
  <si>
    <t>改善脱贫户63户294人生活用水状况</t>
  </si>
  <si>
    <t>G00009</t>
  </si>
  <si>
    <t>原项目名称：南利村委会机井及配套等饮水工程</t>
  </si>
  <si>
    <t>腰子墟安全饮水巩固提升二期工程</t>
  </si>
  <si>
    <t>腰仔居委会、腰仔村委会腰子村</t>
  </si>
  <si>
    <t>建设入户管网水管入，共289户，管道共4335米。</t>
  </si>
  <si>
    <t>管道136元/米</t>
  </si>
  <si>
    <t>289户1056人人，其中脱贫户7户25人</t>
  </si>
  <si>
    <t>改善村民生活用水状况</t>
  </si>
  <si>
    <t>解决村民289户1056人人，其中脱贫户7户25人饮水安全问题</t>
  </si>
  <si>
    <t>G00121</t>
  </si>
  <si>
    <t>原项目名称：2022年腰子墟安全饮水二期工程</t>
  </si>
  <si>
    <t>生活条件改善续建项目</t>
  </si>
  <si>
    <t>黎母山镇各行政村</t>
  </si>
  <si>
    <t>1.坡心村山泉水补充水源管网改造工程；2.干埇村委会安全饮水工程；3.南吉村委会安全饮水工程；4.大保村委会机井及配套等饮水工程；5.什蛮坡村安全饮水工程；6.南利村委会配水管道建设工程；7.榕木村委会机井配套设施等饮水工程；8.腰仔村委会机井及配套等饮水工程；9.大朗村机井及配套等饮水工程项目；10.腰仔村委会管道延伸工程；11.腰子墟安全饮水工程；12.上墩村安全饮水工程；13.新村村委会新村安全饮水工程；14.榕木村委会配水工程；</t>
  </si>
  <si>
    <t>计划2022年10月完工</t>
  </si>
  <si>
    <t>15.96/项</t>
  </si>
  <si>
    <t>解决全镇17451户47332人，其中脱贫户及监测户968户4022人安全饮水问题</t>
  </si>
  <si>
    <t>镇17451户47332人，其中脱贫户及监测户968户4022人</t>
  </si>
  <si>
    <t>原项目名称：2021年生活条件改善项目尾款资金尾款</t>
  </si>
  <si>
    <t>中平镇南茂村田尾自来水源坝头项目</t>
  </si>
  <si>
    <t>南茂村委会田尾村</t>
  </si>
  <si>
    <t>新建一座取水口，铺设饮水管道约2.5公里。</t>
  </si>
  <si>
    <t>20万/一座</t>
  </si>
  <si>
    <t>全田尾村村民63户约305人，其中脱贫户17户，92人</t>
  </si>
  <si>
    <t>解决群众饮水安全问题</t>
  </si>
  <si>
    <t>全田尾村村民63户约305人，其中脱贫户17户92人</t>
  </si>
  <si>
    <t>G00050</t>
  </si>
  <si>
    <t>原项目名称：中平镇南茂村田尾自来水饮水源坝头项目</t>
  </si>
  <si>
    <t>中平村委会冲湾村安全饮水巩固提升工程</t>
  </si>
  <si>
    <t>中平村委会冲湾村</t>
  </si>
  <si>
    <t>新建一座水塔，铺设饮水管道约2公里，设备间一间。</t>
  </si>
  <si>
    <t>受益农户53户207人，脱贫户9户39人</t>
  </si>
  <si>
    <t>帮助解决农户安全饮水</t>
  </si>
  <si>
    <t>解决53户207人，脱贫户9户39人群众饮水问题</t>
  </si>
  <si>
    <t>G00046</t>
  </si>
  <si>
    <t>原项目名称：中平村委会冲湾村饮水项目</t>
  </si>
  <si>
    <t>南坵村委会下田坡饮水管道项目</t>
  </si>
  <si>
    <t>南坵村委会下田坡村小组</t>
  </si>
  <si>
    <t>更换旧饮水管道铺设新水管约2000米。</t>
  </si>
  <si>
    <t>20万/公里</t>
  </si>
  <si>
    <t>受益农户44户194人，其中脱贫户15户73人</t>
  </si>
  <si>
    <t>解决群众饮水不足问题</t>
  </si>
  <si>
    <t>解决44户194人，其中脱贫户15户73人群众饮水不足问题</t>
  </si>
  <si>
    <t>G00039</t>
  </si>
  <si>
    <t>海南省琼中县和平镇堑对村委会供水工程项目</t>
  </si>
  <si>
    <t>堑对村委会</t>
  </si>
  <si>
    <t>建设规模为加固山塘一宗，新建一体化净水设备1套，设备房1间，清水池1座，新建原、配管道总长7.413km。</t>
  </si>
  <si>
    <t>计划6月份开工，12月完工</t>
  </si>
  <si>
    <t>45万元/公里</t>
  </si>
  <si>
    <t>解决群众饮水问题，保障民生需要。</t>
  </si>
  <si>
    <t>解决农户313户903人，其中59户267人脱贫户饮水难题，保障群众安全饮水。</t>
  </si>
  <si>
    <t>否</t>
  </si>
  <si>
    <t>预计2023年1月完工</t>
  </si>
  <si>
    <t>G00122</t>
  </si>
  <si>
    <t>上托村安全饮水巩固提升水井项目</t>
  </si>
  <si>
    <t>金屏村委会上托村小组</t>
  </si>
  <si>
    <t>深井一座（暂估250米深），潜水泵一台</t>
  </si>
  <si>
    <t>25万/口</t>
  </si>
  <si>
    <t>全村村民26户110人，其中脱贫15户63人</t>
  </si>
  <si>
    <t>改善群众生活生产用水条件，促进农民增收</t>
  </si>
  <si>
    <t>改善全村村民26户110人，其中脱贫15户63人生活生产用水条件，促进农民增收</t>
  </si>
  <si>
    <t>G00073</t>
  </si>
  <si>
    <t>原项目名称：上托村饮水水井项目</t>
  </si>
  <si>
    <t>什运乡生活条件改善续建项目</t>
  </si>
  <si>
    <t>南平村、便文村</t>
  </si>
  <si>
    <t>1、海南省琼中县什运乡南平村委会青祖湾饮水管道改造项目；2、海南省琼中县什运乡便文村委会阶二村饮水管道维修建设项目</t>
  </si>
  <si>
    <t>8月完成审计结算</t>
  </si>
  <si>
    <t>饮水管道40万元/公里
拦水坝5万元/座</t>
  </si>
  <si>
    <t>涉及村民95户350人，其中脱贫户36户134人</t>
  </si>
  <si>
    <t>解决村民生活用水问题</t>
  </si>
  <si>
    <t>改善生活环境，提高村民幸福指数</t>
  </si>
  <si>
    <t>无</t>
  </si>
  <si>
    <t>原项目名称：2022年度什运乡2021年生活条件改善项目类尾款项目</t>
  </si>
  <si>
    <t>琼中县安全饮水巩固提升工程项目</t>
  </si>
  <si>
    <t>新建水井，相应配套设备，连接各村民输水管道；安装过滤罐设备、超滤膜设备及相关配套设施等</t>
  </si>
  <si>
    <t>计划2022年2月开展前期工作，2022年12月完工</t>
  </si>
  <si>
    <t>新建水井及相应配套设备、连接各村民输水管道35万元/座，4公分1500米长水管20万元/套，安装过滤罐设备、超滤膜设备及相关配套设施32万元/套</t>
  </si>
  <si>
    <t>各乡镇农户3224人</t>
  </si>
  <si>
    <t>有效保障全村3224人饮水安全</t>
  </si>
  <si>
    <t>解决3224人饮水安全问题，改善生活条件，提高人居环境水平</t>
  </si>
  <si>
    <t>H00780</t>
  </si>
  <si>
    <t>原项目名称：琼中县2022年度安全饮水项目</t>
  </si>
  <si>
    <t>六</t>
  </si>
  <si>
    <t>村基础设施</t>
  </si>
  <si>
    <t>村基础设施类</t>
  </si>
  <si>
    <t>农村道路建设（通村路、通户路、小型桥梁等）</t>
  </si>
  <si>
    <t>营根镇南丰村委会牛平一、二村基础设施提升续建项目</t>
  </si>
  <si>
    <t>南丰村委会牛平一、二村</t>
  </si>
  <si>
    <t>新建挡土墙470m及其附属配套工程</t>
  </si>
  <si>
    <t>挡土墙1200元/m3</t>
  </si>
  <si>
    <t>83户355人（其中脱贫户18户82人）</t>
  </si>
  <si>
    <t>改善生活条件，提高居住环境水平</t>
  </si>
  <si>
    <t>原项目名称：海南省琼中县营根镇南丰村委会牛平一、二村2021年基础设施提升项目尾款</t>
  </si>
  <si>
    <t>营根镇岭头村委会长流水村基础设施提升续建项目</t>
  </si>
  <si>
    <t>岭头村委会长流水村</t>
  </si>
  <si>
    <t>挡土墙长100米及其附属配套工程</t>
  </si>
  <si>
    <t>5户22人（脱贫户2户10人）</t>
  </si>
  <si>
    <t>原项目名称：海南省琼中县营根镇岭头村委会长流水村2021年基础设施提升项目尾款</t>
  </si>
  <si>
    <t>产业路</t>
  </si>
  <si>
    <t>营根镇高田村委会坡田村生产便道工程续建项目</t>
  </si>
  <si>
    <t>高田村委会坡田村</t>
  </si>
  <si>
    <t>新建道路长2200米及其附属配套工程</t>
  </si>
  <si>
    <t>道路1100元/m3；函管420元/米；涵洞32000元/座。</t>
  </si>
  <si>
    <t>41户212人（其中脱贫户10户42人）</t>
  </si>
  <si>
    <t>解决生产生活交通难问题，促进产业增收</t>
  </si>
  <si>
    <t>原项目名称：海南省琼中县营根镇高田村委会坡田村2021年生产便道工程项目尾款</t>
  </si>
  <si>
    <t>营根镇营根村委会什那难村雷公山生产便道工程续建项目</t>
  </si>
  <si>
    <t>营根村委会什那难村</t>
  </si>
  <si>
    <t>道路长770米，涵洞一座及其附属配套工程</t>
  </si>
  <si>
    <t>57户256人（脱贫户18户81人</t>
  </si>
  <si>
    <t>原项目名称：海南省琼中县营根镇营根村委会什那难村雷公山2021年生产便道工程项目尾款</t>
  </si>
  <si>
    <t>营根镇大朗村委会大朗田洋生产便道工程续建项目</t>
  </si>
  <si>
    <t>大朗村委会大朗村</t>
  </si>
  <si>
    <t>道路长1250米，挡土墙长20米及其附属配套工程</t>
  </si>
  <si>
    <t>道路1100元/m3；挡土墙1200元/m3；函管420元/米。</t>
  </si>
  <si>
    <t>101户364人（脱贫户14户48人）</t>
  </si>
  <si>
    <t>原项目名称：海南省琼中县营根镇大朗村委会大朗田洋2021年生产便道工程项目尾款</t>
  </si>
  <si>
    <t>营根镇加钗村委会槟榔园生产便道工程续建项目</t>
  </si>
  <si>
    <t>加钗村委会槟榔园村</t>
  </si>
  <si>
    <t>新增生产道路里程1.5公里，排水沟800米，挡土墙60米</t>
  </si>
  <si>
    <t>78户297人（脱贫8户21人）</t>
  </si>
  <si>
    <t>改善生活条件，提高人居环境水平</t>
  </si>
  <si>
    <t>解决人居出行难问题，提高人居生活质量</t>
  </si>
  <si>
    <t>原项目名称：海南省琼中县营根镇加钗村委会槟榔园2021年生产便道工程项目尾款</t>
  </si>
  <si>
    <t>营根镇百花村委会营根二队生产便道工程续建项目</t>
  </si>
  <si>
    <t>百花村委会营根二队</t>
  </si>
  <si>
    <t xml:space="preserve">生产便道长1100米，涵管7座,涵洞1座及其附属配套工程
</t>
  </si>
  <si>
    <t>道路1100元/m3；挡土墙1200元/m3；函管420元/米；涵洞32000元/座。</t>
  </si>
  <si>
    <t>62户204人（脱贫户26户89人）</t>
  </si>
  <si>
    <t>原项目名称：海南省琼中县营根镇百花村委会营根二队2021年生产便道工程项目尾款</t>
  </si>
  <si>
    <t>营根镇红岭村委会新坡二村基础设施提升续建项目</t>
  </si>
  <si>
    <t>红岭村委会新坡二村</t>
  </si>
  <si>
    <t xml:space="preserve">挡土墙250米，排水沟长120米及其附属配套工程
</t>
  </si>
  <si>
    <t>挡土墙1200元/m3；排水沟840元/m；函管420元/米。</t>
  </si>
  <si>
    <t>14户54人（其中脱贫户1户）</t>
  </si>
  <si>
    <t>原项目名称：海南省琼中县营根镇红岭村委会新坡二村2021年基础设施提升项目尾款</t>
  </si>
  <si>
    <t>营根镇那柏村委会番巾村生产便道工程</t>
  </si>
  <si>
    <t>那柏村委会番巾村</t>
  </si>
  <si>
    <t>新建生产便道全长1.34km，涵洞4座。</t>
  </si>
  <si>
    <t>计划6月份开工，11月份完工</t>
  </si>
  <si>
    <t>60万/公里</t>
  </si>
  <si>
    <t>64户250人（其中脱贫户9户38人）</t>
  </si>
  <si>
    <t>原项目名称：海南省琼中县营根镇那柏村委会番巾村2022年生产便道工程</t>
  </si>
  <si>
    <t>营根镇百花村委会营根二队生产便道项目</t>
  </si>
  <si>
    <t>百花村委
会营根二队</t>
  </si>
  <si>
    <t>新建生产便道约长950米宽2.5米(及其附属配套工程）；挡土墙全长29米，平均高度3米；盖板涵（1-3*1.5）两座全长12米。</t>
  </si>
  <si>
    <t>61户214人</t>
  </si>
  <si>
    <t>扶持脱贫户发展生产，增加收入</t>
  </si>
  <si>
    <t>营根镇岭头村委会牛仔田村生产便道项目</t>
  </si>
  <si>
    <t>岭头村委会牛仔田村</t>
  </si>
  <si>
    <t>新建生产便道长578米。</t>
  </si>
  <si>
    <t>脱贫户85户347人</t>
  </si>
  <si>
    <t>通村、组硬化路及护栏</t>
  </si>
  <si>
    <t>营根镇南丰村委会城文村挡土墙工程项目</t>
  </si>
  <si>
    <t>南丰村委会城文村</t>
  </si>
  <si>
    <t>新建挡土墙长 227 米。</t>
  </si>
  <si>
    <t>75户299人（其中脱贫户10户43人）</t>
  </si>
  <si>
    <t>解决村中出现塌方风险</t>
  </si>
  <si>
    <t>营根镇升坡村委会升坡二村道路硬化工程项目</t>
  </si>
  <si>
    <t>升坡村委会升坡二村</t>
  </si>
  <si>
    <t>新建生产道路总长度283米，新建挡土墙 13 米。</t>
  </si>
  <si>
    <t>900元/平方</t>
  </si>
  <si>
    <t>226户833人（其中脱贫户28户110人）</t>
  </si>
  <si>
    <t>改善生产生活条件，提高居住环境水平</t>
  </si>
  <si>
    <t>H00065</t>
  </si>
  <si>
    <t>营根镇加钗村委会水朗下村挡土墙工程项目</t>
  </si>
  <si>
    <t>加钗村委会水朗下村</t>
  </si>
  <si>
    <t>新建挡土墙总长共计213米。</t>
  </si>
  <si>
    <t>55户257人</t>
  </si>
  <si>
    <t>解决农村住房安全隐患问题</t>
  </si>
  <si>
    <t>H00040</t>
  </si>
  <si>
    <t>营根镇新市村委会加迈村生产经济路工程</t>
  </si>
  <si>
    <t>新市村委会加迈村</t>
  </si>
  <si>
    <t>建生产经济路长 1166m。新建盖板沟 119m。过路排水管3处。挡墙 298m。</t>
  </si>
  <si>
    <t>24户102人(其中脱贫户1户4人，监测户1户3人)</t>
  </si>
  <si>
    <t>为生产提供便利</t>
  </si>
  <si>
    <t>H00074</t>
  </si>
  <si>
    <t>营根镇高田村委会什猿村挡土墙工程项目</t>
  </si>
  <si>
    <t>高田村委会什猿村</t>
  </si>
  <si>
    <t>新建挡图墙总长度 777 米。</t>
  </si>
  <si>
    <t>41户146人(其中脱贫户4户16人）</t>
  </si>
  <si>
    <t>改善生活条件，提升居住生活水平</t>
  </si>
  <si>
    <t>H00043</t>
  </si>
  <si>
    <t>营根镇新朗村委会新朗一二村挡土墙工程项目</t>
  </si>
  <si>
    <t>新朗村委会新朗一二村</t>
  </si>
  <si>
    <t>新建挡土墙总长29米。</t>
  </si>
  <si>
    <t>870元/立方</t>
  </si>
  <si>
    <t>89户313人（其中脱贫户9户28人）</t>
  </si>
  <si>
    <t>H00041</t>
  </si>
  <si>
    <t>营根镇番沟村委会番沟二村基础设施类提升工程项目</t>
  </si>
  <si>
    <t>番沟村委会番沟二村</t>
  </si>
  <si>
    <t>拟建挡土墙总长共计113m，新建排水沟 255m，排水管涵 8m，河堤边坡防1507m2，场地铺装硬化 55m2，防护栏杆153m，路面硬化377㎡</t>
  </si>
  <si>
    <t>计划6月开工，11月完工</t>
  </si>
  <si>
    <t xml:space="preserve"> 33户125人</t>
  </si>
  <si>
    <t>H00060</t>
  </si>
  <si>
    <t>海南省琼中县湾岭镇新仔村委会榕木村至新仔村防护栏建设项目</t>
  </si>
  <si>
    <t>榕木村、新仔村</t>
  </si>
  <si>
    <t>榕木村至新仔村300米，榕木村鱼塘旁200米</t>
  </si>
  <si>
    <t>2022年计划2月开展工作，2022年12月完工</t>
  </si>
  <si>
    <t>50万/条</t>
  </si>
  <si>
    <t>新仔村、榕木村80户245人，其中脱贫户9户32人</t>
  </si>
  <si>
    <t>完善村庄基础设施，改善人均生产生活环境</t>
  </si>
  <si>
    <t>完善村庄基础设施，改善新仔村、榕木村80户245人，其中脱贫户9户32人生活条件</t>
  </si>
  <si>
    <t>小型农田水利设施</t>
  </si>
  <si>
    <t>海南省琼中县大平村委会大平下村吉头田水利沟建设项目</t>
  </si>
  <si>
    <t>大平下村小组</t>
  </si>
  <si>
    <t>新建坝体及灌溉渠道长约50米</t>
  </si>
  <si>
    <t>6000元/米</t>
  </si>
  <si>
    <t>全村村民人口52户186人。</t>
  </si>
  <si>
    <t>完善农田水利灌溉设施，改善人均生产生活环境，促进农业增产增收</t>
  </si>
  <si>
    <t>解决农田水利灌溉问题，促进全村村民人口52户186人农业增产增收。</t>
  </si>
  <si>
    <t>海南省琼中县大平村委会大平下村门口田水利沟建设项目</t>
  </si>
  <si>
    <t>新建坝体及灌溉渠道长约200米</t>
  </si>
  <si>
    <t>2500元/米</t>
  </si>
  <si>
    <t>海南省琼中县湾岭镇录南村委会录南二村农田灌溉水利沟渠修建项目</t>
  </si>
  <si>
    <t>录南村委会录南二队</t>
  </si>
  <si>
    <t>修建一条长840米U100能灌溉能排的水利沟渠</t>
  </si>
  <si>
    <t>1833元/米</t>
  </si>
  <si>
    <t>全村村民35户183人，其中脱贫户及监测对象83人（15户）</t>
  </si>
  <si>
    <t>解决农田水利灌溉问题，促进全村村民35户183人，其中脱贫户及监测对象83人（15户）农业增产增收</t>
  </si>
  <si>
    <t>H00107</t>
  </si>
  <si>
    <t>海南省琼中县湾岭镇乌石村委会乌石村排洪沟项目</t>
  </si>
  <si>
    <t>乌石村委会乌石村</t>
  </si>
  <si>
    <t>修建一条长260米，宽1.0米、深1米的水泥硬化灌溉水利沟渠</t>
  </si>
  <si>
    <t>1100元/米</t>
  </si>
  <si>
    <t>全村农户129户409人（含脱贫户13户40人）</t>
  </si>
  <si>
    <t>完善村庄基础设施，改善全村农户129户409人（含脱贫户13户40人）生产生活环境</t>
  </si>
  <si>
    <t>H00126</t>
  </si>
  <si>
    <t>海南省琼中县湾岭镇孟田坡村委会孟田坡村生产道路项目</t>
  </si>
  <si>
    <t>孟田坡村委会孟田坡村</t>
  </si>
  <si>
    <t>新建生产便道长约2300米</t>
  </si>
  <si>
    <t>521元/米</t>
  </si>
  <si>
    <t>全村农户68户217人（含脱贫户11户45人）</t>
  </si>
  <si>
    <t>完善村庄基础设施，改善全村农户68户217人（含脱贫户11户45人）生产生活环境</t>
  </si>
  <si>
    <t>H00124</t>
  </si>
  <si>
    <t>海南省琼中县湾岭镇加章村委会加章村北采园生产便道建设项目</t>
  </si>
  <si>
    <t>加章村委会加章村</t>
  </si>
  <si>
    <t>新建生产便道长约3000米</t>
  </si>
  <si>
    <t>463元/米</t>
  </si>
  <si>
    <t>全村农户123户708人（含脱贫户5户22人）</t>
  </si>
  <si>
    <t>完善村庄基础设施，改善全村农户123户708人（含脱贫户5户22人）生产生活环境</t>
  </si>
  <si>
    <t>H00127</t>
  </si>
  <si>
    <t>海南省琼中县湾岭镇新仔村委会榕木村大畦生产便道建设项目</t>
  </si>
  <si>
    <t>新仔村委会榕木村</t>
  </si>
  <si>
    <t>新建生产便道长约1200米</t>
  </si>
  <si>
    <t>541元/米</t>
  </si>
  <si>
    <t>全村农户61户197人（含脱贫户5户18人）</t>
  </si>
  <si>
    <t>完善村庄基础设施，改善全村农户61户197人（含脱贫户5户18人）生产生活环境</t>
  </si>
  <si>
    <t>H00128</t>
  </si>
  <si>
    <t>海南省琼中县湾岭镇水央村委会丰里村小组水坝修复项目</t>
  </si>
  <si>
    <t>水央村委会丰里村小组</t>
  </si>
  <si>
    <t>猪淋水坝修复200米</t>
  </si>
  <si>
    <t>2022年6月开工，12月完工</t>
  </si>
  <si>
    <t>70万/公里</t>
  </si>
  <si>
    <t>全村村民106户358人，其中脱贫户及监测对象47人（16户）</t>
  </si>
  <si>
    <t>解决农田水利灌溉问题，促进全村村民106户358人，其中脱贫户及监测对象47人（16户）农业增产增收。</t>
  </si>
  <si>
    <t>H00115</t>
  </si>
  <si>
    <t>琼中县湾岭镇垃圾屋建设项目</t>
  </si>
  <si>
    <t>大墩、中朗、乌石、来浩、录南、孟田坡、新仔、岭门、鸭坡、加章、新坡、南久、坡寨、高坡</t>
  </si>
  <si>
    <t>14个15平方的垃圾收集屋</t>
  </si>
  <si>
    <t>2022年8月开工，12月完工</t>
  </si>
  <si>
    <t>6.2万/个</t>
  </si>
  <si>
    <t>14个行政村村民3817户15334人</t>
  </si>
  <si>
    <t>提高村民垃圾分类意识和清运设施的利用率，推进环境治理工作</t>
  </si>
  <si>
    <t>完善村庄基础设施，改善14个行政村村民3817户15334人（其中脱贫户及监测对象725户2804人）的人居生活环境</t>
  </si>
  <si>
    <t>H00743、H00744、H00745、H00746、H00747、H00748、H00749、H00750、H00751、H00752、H00753、H00754、H00755、H00756</t>
  </si>
  <si>
    <t>原项目名称：琼中县湾岭镇2022年垃圾屋建设项目</t>
  </si>
  <si>
    <t>湾岭镇村基础设施续建项目</t>
  </si>
  <si>
    <t>海南省琼中县湾岭镇岭门村委会山心村生产道路建设项目；海南省琼中县湾岭镇来浩村委会南片村生产道路项目；海南省琼中县湾岭镇大墩村委会大墩上村农田水利项目；海南省琼中县湾岭镇鸭坡村委会排营坡村生产道路项目；海南省琼中县湾岭镇大墩村委会大墩下村饮水管网改造项目；海南省琼中县湾岭镇录南村委会枫树坪新村挡土墙项目；海南省琼中县湾岭镇录南村委会饮水提升项目；海南省琼中县湾岭镇岭门村委会山寮村生产道路建设项目；海南省琼中县湾岭镇新坡村委会新坡村生产道路项目；海南省琼中县湾岭镇南久村委会坡寮村生产道路项目；海南省琼中县湾岭镇大平上村挡土墙项目；海南省琼中县湾岭镇北排村委会北排村与农场11队漫水桥建设项目；海南省琼中县湾岭镇北排村委会北排村漫水桥建设项目</t>
  </si>
  <si>
    <t>156.16万/个</t>
  </si>
  <si>
    <t>完善村庄基础设施，改善村民11654户33829人，其中脱贫户及监测对象2978人（779户）生产生活环境</t>
  </si>
  <si>
    <t>预计2023年1月份完工</t>
  </si>
  <si>
    <t>原项目名称：2022年度湾岭镇2021年村基础设施尾款项目</t>
  </si>
  <si>
    <t>干埇村委会坡生田村无土栽培蔬菜基地生产便道建设项目</t>
  </si>
  <si>
    <t>干埇村委会坡生田村</t>
  </si>
  <si>
    <t>建设干埇村委会坡生田村生产便道约0.3公里，宽3.5米</t>
  </si>
  <si>
    <t>2022年4月开展工作，2022年12月完成</t>
  </si>
  <si>
    <t>63.57万元/公里</t>
  </si>
  <si>
    <t>脱贫户67户298人</t>
  </si>
  <si>
    <t>解决扶持脱贫户67户298人发展的无土栽培蔬菜基地生产交通问题</t>
  </si>
  <si>
    <t>改善脱贫户67户298人产业基地生产交通条件</t>
  </si>
  <si>
    <t>H00135</t>
  </si>
  <si>
    <t>大木村委会毛合村无土栽培蔬菜基地生产便道建设项目</t>
  </si>
  <si>
    <t>大木村委会毛合村</t>
  </si>
  <si>
    <t>建设大木村委会毛合村生产便道约0.15公里，宽3.5米</t>
  </si>
  <si>
    <t>71.73万元/公里</t>
  </si>
  <si>
    <t>脱贫户62户268人</t>
  </si>
  <si>
    <t>解决扶持脱贫户62户268人发展的无土栽培蔬菜基地生产交通问题</t>
  </si>
  <si>
    <t>改善脱贫户62户268人产业基地生产交通条件</t>
  </si>
  <si>
    <t>H00136</t>
  </si>
  <si>
    <t>南吉村委会烂田村加埠岭生产路生产便道建设项目</t>
  </si>
  <si>
    <t>南吉村委会烂田村加埠岭</t>
  </si>
  <si>
    <t>建设生产便道长约1.7km,宽3.5m</t>
  </si>
  <si>
    <t>64.09万元/公里</t>
  </si>
  <si>
    <t>237户1200人，其中脱贫户98户401人，监测户7户30人</t>
  </si>
  <si>
    <t>改善村民生产条件，提高村民生产效率</t>
  </si>
  <si>
    <t>解决237户1200人，其中脱贫户98户401人，监测户7户30人生产交通问题</t>
  </si>
  <si>
    <t>H00705</t>
  </si>
  <si>
    <t>新林村委会高尾田村至握岱村委会牛六园村生产便道建设项目</t>
  </si>
  <si>
    <t>新林村委会高尾田村、握岱村委会牛六园村</t>
  </si>
  <si>
    <t>建设新林村委会高尾田村至握岱村委会牛六园村生产便道约1.2公里，宽3.5米</t>
  </si>
  <si>
    <t>32.77万元/公里</t>
  </si>
  <si>
    <t>63户212人，其中脱贫户8户30人，监测户2户3人。</t>
  </si>
  <si>
    <t>解决村民63户212人，其中脱贫户8户30人，监测户2户3人生产交通问题</t>
  </si>
  <si>
    <t>H00704</t>
  </si>
  <si>
    <t>握岱村委会高利埇村至万洋高速涵洞生产便道项目</t>
  </si>
  <si>
    <t>高利埇村</t>
  </si>
  <si>
    <t>建设握岱村委会高利埇村生产便道，长度为1.260公里，宽3.5米</t>
  </si>
  <si>
    <t>129.13万元/公里</t>
  </si>
  <si>
    <t>113户568人，其中脱贫户33户142人，监测户1户5人</t>
  </si>
  <si>
    <t>113户568人，其中脱贫户33户142人，监测户1户5人生产交通问题</t>
  </si>
  <si>
    <t>H00700</t>
  </si>
  <si>
    <t>松涛村委会番审村至松涛林场三队生产便道建设项目</t>
  </si>
  <si>
    <t>松涛村委会番审村、松涛林场三队</t>
  </si>
  <si>
    <t>建设松涛村委会番审村、松涛林场三队生产便道约2.5公里，宽3.5米</t>
  </si>
  <si>
    <t>60.78万元/公里</t>
  </si>
  <si>
    <t>32户142人（其中脱贫户11户38人）</t>
  </si>
  <si>
    <t>解决32户142人（其中脱贫户11户38人）生产交通问题</t>
  </si>
  <si>
    <t>改善脱贫户11户38人生产条件，提高村民生产效率</t>
  </si>
  <si>
    <t>H00131</t>
  </si>
  <si>
    <t>腰仔村委会九姜头村村头路至岭脚路生产便道建设</t>
  </si>
  <si>
    <t>腰仔村委会九姜头村范围</t>
  </si>
  <si>
    <t>建设九姜头村生产便道约1.1公里，宽3.5米</t>
  </si>
  <si>
    <t>66.25万元/公里</t>
  </si>
  <si>
    <t>47户184人（其中脱贫户5户31人）</t>
  </si>
  <si>
    <t>解决47户184人（其中脱贫户5户31人）生产交通问题</t>
  </si>
  <si>
    <t>改善脱贫户5户31人生产条件，提高村民生产效率</t>
  </si>
  <si>
    <t>H00143</t>
  </si>
  <si>
    <t>大保村委会加林村马鞍山生产基地生产道路建设项目</t>
  </si>
  <si>
    <t>加林村</t>
  </si>
  <si>
    <t>建设生产便道约1.5公里</t>
  </si>
  <si>
    <t>计划5月份开展工作，9月份完工</t>
  </si>
  <si>
    <t>63.23万元/公里</t>
  </si>
  <si>
    <t>60户204人（其中脱贫户6户18人）</t>
  </si>
  <si>
    <t>解决60户204人（其中脱贫户6户18人）生产交通问题</t>
  </si>
  <si>
    <t>改善村民60户204人（其中脱贫户6户18人）生产条件，提高村民生产效率</t>
  </si>
  <si>
    <t>H00196</t>
  </si>
  <si>
    <t>新村村委会新村农场至无土栽培基地生产便道硬化</t>
  </si>
  <si>
    <t>新村村委会新村农场</t>
  </si>
  <si>
    <t>建设新村农场至无土栽培基地生产便道0.15公里，宽3.5米。和扩宽1公里生产便道（原路面2.5米宽，扩宽至3.5米宽），建设共1.15公里，宽3.5米。</t>
  </si>
  <si>
    <t>50万元/公里</t>
  </si>
  <si>
    <t>23户97人，其中脱贫户2户7人。</t>
  </si>
  <si>
    <t>改善村民生产条件，提高村民生产效率，方便农产品运销。</t>
  </si>
  <si>
    <t>提高23户97人，其中脱贫户2户7人生产交通问题，方便农产品运销。</t>
  </si>
  <si>
    <t>H00703</t>
  </si>
  <si>
    <t>黎母山镇基础设施续建项目</t>
  </si>
  <si>
    <t>1.2021年合究村委会基础设施建设项目；2.2021年榕木村委会基础设施建设项目；3.打伞岭道路硬化建设项目；4.流马史小组到干埇村委会道路建设项目；5.大边一二村环村路建设项目；6.什隆村稻放田生产便道建设项目；7.2021年大木村委会生产便道建设项目；8.关朗村信让生产便道建设项目；9.烂田村生产便道建设项目；10.松涛一、二队生产便道建设项目；11.永太村生产便道建设项目；12.梁飞子生产便道建设项目；13.新林村委会新村村小组生产便道项目；14.大朗村小组生产便道项目；15.大丰咖啡厂硬化路扩宽建设项目；16.那坪一、二村生产便道建设项目；17.握岱村生产便道建设项目；18.加林村打精田生产便道建设项目；19.麦子洋田生产便道建设项目；20.琼中县黎母山镇握岱村委会槟榔根村牛古田水利建设</t>
  </si>
  <si>
    <t>80万元/公里</t>
  </si>
  <si>
    <t>解决全镇17451户47332人，其中脱贫户及监测户968户4022人基础设施，提升人居环境</t>
  </si>
  <si>
    <t>原项目名称：2021年基础设施项目资金尾款</t>
  </si>
  <si>
    <t>海南省琼中黎族苗族自治县中平镇垃圾亭基础建设项目</t>
  </si>
  <si>
    <t>南茂村委会、中平村委会、思河村委会、大坡村委、黎明村委会</t>
  </si>
  <si>
    <t>垃圾亭长4.5*宽1.5，地面硬化长4.5*宽1.5,31个村小组31座，每座1.5万元。</t>
  </si>
  <si>
    <t>2022年10月前完成前期工作，预计12月完工</t>
  </si>
  <si>
    <t>1.5万/一座</t>
  </si>
  <si>
    <t>1691户7176人（其中脱贫户和监测户470户1877人）</t>
  </si>
  <si>
    <t>进一步完善村内基础设施</t>
  </si>
  <si>
    <t>解决1691户7176人（其中脱贫户和监测户470户1877人）人居环境问题</t>
  </si>
  <si>
    <t>H00758-H00762</t>
  </si>
  <si>
    <t>中平镇基础设施续建项目</t>
  </si>
  <si>
    <t>南茂村委会、中平村委会、黎明村委会、思河村委会、大坡村委会</t>
  </si>
  <si>
    <t>1、海南省琼中县中平镇南茂村委会七步水便道项目；2、海南省琼中县中平镇南茂村委会一五队脱贫户挡土墙项目；3、海南省琼中县中平镇南茂村委会路平、加福、田尾、五队、一队村小组饮水过滤罐项目；4、海南省琼中县中平镇中平村委会下溪村修建饮水坝头项目；5、海南省琼中县中平镇中平村委会新村二村修建饮水坝头项目；6、海南省琼中县中平镇大坡村委会丁架坡村小组水央沟生产便道项目；7、海南省琼中县中平镇思河土平公庙洞生产道路项目；8、海南省琼中县中平镇黎明村委会麻竹窝生产道挡土墙项目；9、海南省琼中县中平镇黎明村委会白竹坡村漫水桥项目；10、海南省琼中县中平镇南茂村委会</t>
  </si>
  <si>
    <t>20万/座</t>
  </si>
  <si>
    <t>群众1672户7083人，其中脱贫户447户1828人</t>
  </si>
  <si>
    <t>降低生产运输成本，增加农民收入</t>
  </si>
  <si>
    <t>降低生产运输成本，增加群众1672户7083人，其中脱贫户447户1828人收入</t>
  </si>
  <si>
    <t>原项目名称：2021年基础设施尾款项目</t>
  </si>
  <si>
    <t>南坵村委会下田坡村后挡土墙一</t>
  </si>
  <si>
    <t>在下田坡村修建长169.96米，高4米的挡土墙</t>
  </si>
  <si>
    <t>850/立方</t>
  </si>
  <si>
    <t>进一步完善村内44户194人，其中脱贫户15户73人基础设施</t>
  </si>
  <si>
    <t>H00220</t>
  </si>
  <si>
    <t>思河李桂岭挡土墙</t>
  </si>
  <si>
    <t>思河村委会李桂岭村</t>
  </si>
  <si>
    <t>封顶公路下，约400米，宽3米</t>
  </si>
  <si>
    <t>2022年6月前完成前期工作，预计12月完工</t>
  </si>
  <si>
    <t>7户23人（脱贫户4户11人）</t>
  </si>
  <si>
    <t>完善李桂岭基础设施建设</t>
  </si>
  <si>
    <t>H00326</t>
  </si>
  <si>
    <t>干磉村委会称水沟什母拾生产便道项目</t>
  </si>
  <si>
    <t>干磉村委会称水沟村</t>
  </si>
  <si>
    <t>5条生产便道，路线总共长度为2819.3m，路面宽度3.0~3.5m，涵洞设置共6座。</t>
  </si>
  <si>
    <t>计划3月份开工，12月完工</t>
  </si>
  <si>
    <t>农户30户117人，其中脱贫户5户20人</t>
  </si>
  <si>
    <t>解决生产出行问题</t>
  </si>
  <si>
    <t>解决农户30户117人，其中脱贫户5户20人生产出行问题</t>
  </si>
  <si>
    <t>H00339</t>
  </si>
  <si>
    <t>长沙村委会留田村椰子树田水利建设项目</t>
  </si>
  <si>
    <t>长沙村委会留田村</t>
  </si>
  <si>
    <t>新建拦水坝1座，长10m，高1m；新建上游左右岸翼墙、左右岸下游翼墙，配备放水农门12座，人行桥3座，尾水池1座。</t>
  </si>
  <si>
    <t>360元/米</t>
  </si>
  <si>
    <t>农户30户120人，其中脱贫户6户21人</t>
  </si>
  <si>
    <t>建设产业配套，帮助农户30户120人提升产业发展，带动6户21人脱贫户及监测对象增加收入。</t>
  </si>
  <si>
    <t>H00359</t>
  </si>
  <si>
    <t>新兴村委会新兴一、二村什那蛋水利项目</t>
  </si>
  <si>
    <t>新兴村委会一、二村</t>
  </si>
  <si>
    <t>维修加固水陂一座；新建Ф200mm什那蛋输水管一条，长250m，配套给水栓6个，沉砂池1座，进水池1座，阀门井2座等</t>
  </si>
  <si>
    <t>农户15户56人，其中脱贫户7户23人</t>
  </si>
  <si>
    <t>建设产业配套，帮助农户15户56人提升产业发展，带动7户23人脱贫户及监测对象增加收入。</t>
  </si>
  <si>
    <t>H00356</t>
  </si>
  <si>
    <t>新兴村委会一队什考水利坝头项目</t>
  </si>
  <si>
    <t>新兴村委会一队</t>
  </si>
  <si>
    <t>新建上游左右岸翼墙各长5m；新建下游左右岸翼墙各长20m；新建Ф50cm钢筋砼出水管一条，长37m，配套尾水池一座，新建警示牌一座。</t>
  </si>
  <si>
    <t>农户4户16人，其中脱贫户1户3人</t>
  </si>
  <si>
    <t>建设产业配套，帮助农户4户16人提升产业发展，带动1户3人脱贫户及监测对象增加收入。</t>
  </si>
  <si>
    <t>H00357</t>
  </si>
  <si>
    <t>长沙村委会留田村大洋田生产便道项目</t>
  </si>
  <si>
    <t>对现状沙土路进行硬化改造，硬化总长度为484.648m，路基宽度为4.0m，路面宽度为3.0m。</t>
  </si>
  <si>
    <t>农户42户150人，其中脱贫户7户25人</t>
  </si>
  <si>
    <t>解决农户42户150人，其中脱贫户7户25人生产出行问题</t>
  </si>
  <si>
    <t>H00338</t>
  </si>
  <si>
    <t>林田村委会新安一队唐老生产便道项目</t>
  </si>
  <si>
    <t>林田村委会新安一队</t>
  </si>
  <si>
    <t>建设生产道路，路线总长812.211m，道路路面均宽3m，采用乡村道路支路。</t>
  </si>
  <si>
    <t>计划5月份开工，12月完工</t>
  </si>
  <si>
    <t>14000元/米</t>
  </si>
  <si>
    <t>农户47户148人，其中脱贫户10户39人</t>
  </si>
  <si>
    <t>解决农户47户148人，其中脱贫户10户39人生产出行问题</t>
  </si>
  <si>
    <t>H00711</t>
  </si>
  <si>
    <t>和平镇垃圾收集亭建设项目</t>
  </si>
  <si>
    <t>和平镇</t>
  </si>
  <si>
    <t>在全镇10个村委会（镇农场）建设10个垃圾收集亭及其配套设施</t>
  </si>
  <si>
    <t>3.2万元/个</t>
  </si>
  <si>
    <t>全镇村民3578户11665人，其中脱贫户及监测对象479户1860人</t>
  </si>
  <si>
    <t>改善群众生活生产环境</t>
  </si>
  <si>
    <t>全镇村民3578户11665人，其中脱贫户及监测对象479户1860人生活生产环境</t>
  </si>
  <si>
    <t>H00763</t>
  </si>
  <si>
    <t>原项目名称：2022年和平镇垃圾收集亭建设项目</t>
  </si>
  <si>
    <t>和平镇工程续建项目</t>
  </si>
  <si>
    <t>长沙村，林田村，加峒村，堑对村，干磉村，什介村，新兴村，镇农场</t>
  </si>
  <si>
    <t>1.海南省琼中县和平镇长沙村委会青竹磉村产业路建设项目2.海南省琼中县和平镇总口益民合作社产业路建设3.海南省琼中县和平镇长沙村委会养鸽合作社产业路建设项目4.海南省琼中县和平镇加峒村委会下队至狗放尿岭生产便道项目5.海南省琼中县和平镇堑对村委会万道村生产便道建设项目6.海南省琼中县和平镇总口沉香基地道路硬化建设项目7.海南省琼中县和平镇山宇合作社产业路建设项目8.海南省琼中县和平镇干磉村委会干磉天鹅岭绿橙基地生产便道项目9.海南省琼中县和平镇新兴村委会新兴三、四队小村路生产便道项目10.海南省琼中县和平镇什介村委会抄贤村至什办岭产业路建设项目
11.海南省琼中县和平镇镇农场产业路建设项目12.海南省琼中县和平镇加峒村委会黑田生产便道项目13.海南省琼中县和平镇新兴村委会珍丰村道路硬化建设项目</t>
  </si>
  <si>
    <t>60万元/公里</t>
  </si>
  <si>
    <t>解决生产出行问题，为生产提供便利</t>
  </si>
  <si>
    <t>原项目名称：2021年工程项目尾款</t>
  </si>
  <si>
    <t>长征镇新平村委会白鹤一村加路田至大处路生产便道项目</t>
  </si>
  <si>
    <t>长征镇新平村委会白鹤一村小组</t>
  </si>
  <si>
    <t>白鹤一村加路田至大处路生产便道1500米</t>
  </si>
  <si>
    <t>80万/公里</t>
  </si>
  <si>
    <t>农户29户109人受益，其中脱贫户3户16人</t>
  </si>
  <si>
    <t>H00399</t>
  </si>
  <si>
    <t>长征镇烟园村委会鱼塘坡生产便道项目</t>
  </si>
  <si>
    <t>烟园村委会</t>
  </si>
  <si>
    <t>烟园村委会鱼塘坡生产便道400米</t>
  </si>
  <si>
    <t>二、三、五组共23户97人，其中脱贫户7户39人受益</t>
  </si>
  <si>
    <t>解决生产生活交通难问题，受益面积200亩。</t>
  </si>
  <si>
    <t>H00404</t>
  </si>
  <si>
    <t>长征镇深联村委会上瑞村南炮田至老株田生产便道项目</t>
  </si>
  <si>
    <t>深联村委会</t>
  </si>
  <si>
    <t>南炮田至老株田生产便道1000米</t>
  </si>
  <si>
    <t>全村30户152人，其中脱贫户2户10人</t>
  </si>
  <si>
    <t>沿路共覆橡胶500亩、槟榔500亩水田90亩，帮扶村民发展生产提高收入</t>
  </si>
  <si>
    <t>H00387</t>
  </si>
  <si>
    <t>长征镇深联村委会深湴村牛仔田生产便道项目</t>
  </si>
  <si>
    <t>牛仔田生产便道400米</t>
  </si>
  <si>
    <t>全村32户152人，其中脱贫户4户18人</t>
  </si>
  <si>
    <t>沿路共覆水田85亩，橡胶槟榔70亩，解决产业发展问题</t>
  </si>
  <si>
    <t>H00382</t>
  </si>
  <si>
    <t>潮村村委会岸山村脚田生产便道项目</t>
  </si>
  <si>
    <t>潮村村委会</t>
  </si>
  <si>
    <t>生产便道330米</t>
  </si>
  <si>
    <t>全村农户41户157人，其中脱贫户4户17人</t>
  </si>
  <si>
    <t>帮助农户41户157人，其中脱贫户4户17人解决产业发展问题</t>
  </si>
  <si>
    <t>H00381</t>
  </si>
  <si>
    <t>潮村村委会新村上、下村小组村后路生产便道项目</t>
  </si>
  <si>
    <t>新村上、下村小组村后路生产便道310米</t>
  </si>
  <si>
    <t>全村农户87户334人，其中脱贫户13户52人</t>
  </si>
  <si>
    <t>帮助农户87户334人，其中脱贫户13户52人解决产业发展问题</t>
  </si>
  <si>
    <t>H00380</t>
  </si>
  <si>
    <t>海南省琼中县长征镇深联村委会营株村大埇路生产便道项目</t>
  </si>
  <si>
    <t>深联村委会营株村</t>
  </si>
  <si>
    <t>营株村大埇路生产便道长1241.66米。</t>
  </si>
  <si>
    <t>5月启动前期工作，10月完工</t>
  </si>
  <si>
    <t>100万/公里</t>
  </si>
  <si>
    <t>营株村23户116人</t>
  </si>
  <si>
    <t>解决生产及生活问题，为生产提供便利</t>
  </si>
  <si>
    <t>解决23户116人生产生活交通难问题，促进产业增收，为生产提供便利。</t>
  </si>
  <si>
    <t>H00728</t>
  </si>
  <si>
    <t>长征镇新寨村委会什云村往新丰村边路口至什云村边新水坝进村道路项目</t>
  </si>
  <si>
    <t>新寨村委会什云村</t>
  </si>
  <si>
    <t>什云村往新丰村边路口至什云村边新水坝进村道路504米</t>
  </si>
  <si>
    <t>全村农户48户190人，其中脱贫户7户30人。</t>
  </si>
  <si>
    <t>解决全村生命财产安全问题，改善人居环境。</t>
  </si>
  <si>
    <t>解决48户190人生产生活交通难问题，促进产业增收，其中脱贫户7户30人.</t>
  </si>
  <si>
    <t>H00372</t>
  </si>
  <si>
    <t>长征镇什仍村委会冲打林村大埇水利项目</t>
  </si>
  <si>
    <t>什仍村委会冲打林村小组</t>
  </si>
  <si>
    <t>冲打林村大埇水利1485米，水面积70亩</t>
  </si>
  <si>
    <t>45万/公里</t>
  </si>
  <si>
    <t>农户47户194人受益。</t>
  </si>
  <si>
    <t>解决农业灌溉问题，受益水田覆盖面积70亩</t>
  </si>
  <si>
    <t>解决47户194人农田灌溉问题</t>
  </si>
  <si>
    <t>H00366</t>
  </si>
  <si>
    <t>长征镇万众村委会铺上村什也兵田水利设施建设项目</t>
  </si>
  <si>
    <t>万众村委会铺上村小组</t>
  </si>
  <si>
    <t>修建水利沟渠437米，新建砼挡土墙，总长 305米。</t>
  </si>
  <si>
    <t>50万/公里</t>
  </si>
  <si>
    <t>农户34户135人，其中脱贫户5户23人。</t>
  </si>
  <si>
    <t>解决农业灌溉问题，受益水田覆盖面积30亩</t>
  </si>
  <si>
    <t>解决34户135人农田灌溉问题，其中脱贫户5户23人</t>
  </si>
  <si>
    <t>H00368</t>
  </si>
  <si>
    <t>新寨村委会牙绿村什岸农田水利工程</t>
  </si>
  <si>
    <t>新寨村委会</t>
  </si>
  <si>
    <t>牙绿村什岸农田水利工程942米。</t>
  </si>
  <si>
    <t>全村村民35户164人，其中脱贫户3户，14人</t>
  </si>
  <si>
    <t>解决农业灌溉问题，受益水田覆盖面积45亩</t>
  </si>
  <si>
    <t>解决35户164人农田灌溉问题，其中脱贫户3户，14人</t>
  </si>
  <si>
    <t>H00377</t>
  </si>
  <si>
    <t>长征镇生活垃圾分类屋项目</t>
  </si>
  <si>
    <t>新平村、深联村、新寨村、罗反村、什仍村、万众村</t>
  </si>
  <si>
    <t>分别计划在新平村、深联村、新寨村、罗反村、什仍村、万众村建设生活垃圾分类屋各1个，每个约20平方米，合计共6个垃圾屋，共120平方米。</t>
  </si>
  <si>
    <t>计划2022年9月启动前期工作，2022年12月完工</t>
  </si>
  <si>
    <t>6.5万/个</t>
  </si>
  <si>
    <t>全村村民1042户4167人，其中脱贫户和监测户122户513人</t>
  </si>
  <si>
    <t>提高农民垃圾分类意识，提升环境治理水平</t>
  </si>
  <si>
    <t>实现全村村民1042户4167人生活垃圾无害化、减量化、资源化治理，营造良好生态环境</t>
  </si>
  <si>
    <t>H00764</t>
  </si>
  <si>
    <t>长征镇基建类续建项目</t>
  </si>
  <si>
    <t>1.深联村委会上瑞村
2.新平村委会旧村坪、牛堑村等小组3.新寨村委会牙绿村
4.万众村委会5.潮村村委会什马村
6.罗反村委会罗反上村
7.南什村委会干田村8.深联村委会加赖村9.深联村委会头鹿村10.万众村委会11.新寨村委会牙绿村</t>
  </si>
  <si>
    <t>1.长征镇深联村委会上瑞村高脚水塔及更换水管项目
2.长征镇新平村委会旧村坪、牛堑村等小组管网更新项目3.长征镇新寨村委会牙绿村出水管网更新项目4.长征镇万众村委会饮水管网更新项目5.长征镇潮村村委会什马村拦河坝维修加固建设项目6.长征镇罗反村委会罗反上村什也田至什东田生产便道项目7.长征镇南什村委会干田村小组老旧水管更换项目8.长征镇深联村委会加赖村小组里外村小组互通道路修缮项目
9.长征镇深联村委会头鹿村小组水井配套建设项目10长征镇万众村委会什坡田至官姩岭生产便道项目11.长征镇新寨村委会牙绿村村后岭生产便道工程项目</t>
  </si>
  <si>
    <t>3.4万元/个</t>
  </si>
  <si>
    <t>完善基础设施，改善全村农户643户2610人（其中脱贫户81户352人）生产生活交通难问题及村民饮水难及饮水安全问题</t>
  </si>
  <si>
    <t>解决人居出行难问题，提高人居生活质量及解决安全饮水问题</t>
  </si>
  <si>
    <t>原项目名称：长征镇2021年基建类项目尾款</t>
  </si>
  <si>
    <t>罗坎至新伟12队经济路项目</t>
  </si>
  <si>
    <t>罗坎村委会罗坎村</t>
  </si>
  <si>
    <t>新建道路总长度1369.513米</t>
  </si>
  <si>
    <t>75万/公里</t>
  </si>
  <si>
    <t>村民46户179人</t>
  </si>
  <si>
    <t>改善群众生活生产交通条件，促进农民增收</t>
  </si>
  <si>
    <t>解决该村村民46户179人生产道路问题</t>
  </si>
  <si>
    <t>H00478</t>
  </si>
  <si>
    <t>坎茂村委会坎茂村挡土墙项目</t>
  </si>
  <si>
    <t>坎茂村委会
坎茂村</t>
  </si>
  <si>
    <t>新建挡土墙全长430米,高2.0~4.5米。拆除2米高围墙41米，拆除3米高围墙5米。</t>
  </si>
  <si>
    <t>计划5月份开始，10月份完工</t>
  </si>
  <si>
    <t>1200元/m3</t>
  </si>
  <si>
    <t>坎茂村36户180人</t>
  </si>
  <si>
    <t>改善群众生活环境，保障群众生命财产安全</t>
  </si>
  <si>
    <t>解决坎茂村36户180人房屋安全难题。</t>
  </si>
  <si>
    <t>H00421</t>
  </si>
  <si>
    <t>常模村挡土墙项目</t>
  </si>
  <si>
    <t>坎茂村委会
常模村</t>
  </si>
  <si>
    <t>新建挡土墙全长624米,高2.0~3.5米。拆除2米高围墙49米，拆除2.5米高围墙8米，拆除3.5高围墙42米。</t>
  </si>
  <si>
    <t>常模村23户125人</t>
  </si>
  <si>
    <t>解决常模村23户125人房屋安全难题。</t>
  </si>
  <si>
    <t>H00422</t>
  </si>
  <si>
    <t>什寒村委会苗村挡土墙项目（一）</t>
  </si>
  <si>
    <t>什寒村委会苗村</t>
  </si>
  <si>
    <t>新建挡土墙，全长13米,其中4米高挡墙13米。</t>
  </si>
  <si>
    <t>全村村民108户523人，其中脱贫户40户186人</t>
  </si>
  <si>
    <t xml:space="preserve"> 解决全村村民108户523人，其中脱贫户40户186人生产生活安全问题</t>
  </si>
  <si>
    <t>H00436</t>
  </si>
  <si>
    <t>皇阳村挡土墙工程</t>
  </si>
  <si>
    <t>罗解村委会皇阳村</t>
  </si>
  <si>
    <t>新建挡土墙全长331米,高2.0~3.5米。拆除3米高围墙16米。</t>
  </si>
  <si>
    <t>全村村民17户65人，其中脱贫户及监测对象31人（8户）</t>
  </si>
  <si>
    <t>解决全村村民17户65人，其中脱贫户及监测对象31人（8户）生产交通难题</t>
  </si>
  <si>
    <t>H00454</t>
  </si>
  <si>
    <t>方洞村挡土墙工程</t>
  </si>
  <si>
    <t>罗解村委会方洞村</t>
  </si>
  <si>
    <t>新建挡土墙全长53米。其中2.5米高挡墙33米，其中3米高挡墙20米。</t>
  </si>
  <si>
    <t>全村村民34户136人，其中脱贫户及监测对象29人（10户）</t>
  </si>
  <si>
    <t>解决全村34户136人，其中脱贫户及监测对象10户29人生产交通难题</t>
  </si>
  <si>
    <t>H00455</t>
  </si>
  <si>
    <t>什丘猿村挡土墙项目</t>
  </si>
  <si>
    <t>罗解村委会什丘猿村入村弯道处</t>
  </si>
  <si>
    <t>新建挡土墙全长71米。其中2.5米高挡墙21米，4米高挡墙50米。</t>
  </si>
  <si>
    <t>全村村民23户86人，其中脱贫户及监测对象33人（10户）</t>
  </si>
  <si>
    <t>解决全村村民23户86人，其中脱贫户及监测对象33人（10户）生产交通难题</t>
  </si>
  <si>
    <t>H00456</t>
  </si>
  <si>
    <t>海南省琼中黎族苗族自治县红毛镇垃圾亭基础建设项目</t>
  </si>
  <si>
    <t>番响村委会等10村委会</t>
  </si>
  <si>
    <t>计划在10个村委会建设10座约为12平方米的垃圾收集屋</t>
  </si>
  <si>
    <t>5.2万/一座</t>
  </si>
  <si>
    <t>3196户11942人（其中稳定脱贫户和监测户885户3479人）</t>
  </si>
  <si>
    <t>解决3196户11942人（其中稳定脱贫户和监测户885户3749人）人居环境问题</t>
  </si>
  <si>
    <t>金屏村挡土墙项目</t>
  </si>
  <si>
    <t>金屏村委会金屏村小组</t>
  </si>
  <si>
    <t>新建挡土墙全长465米,高2.5~6米。</t>
  </si>
  <si>
    <t>全村村民51户213人，其中脱贫22户95人</t>
  </si>
  <si>
    <t>解决全村村民51户213人，其中脱贫22户95人人居安全问题</t>
  </si>
  <si>
    <t>H00419</t>
  </si>
  <si>
    <t>红毛镇基础设施续建项目</t>
  </si>
  <si>
    <t>罗担、牙挽、什卓、草南、番响</t>
  </si>
  <si>
    <t>1、罗担村委会毛立、草文饮水工程  2、报胶村村脚田经济路  3、什郎千田至什托田生产便道   4、什卓村委会什冲村小组水利   5、什卓村委会草响村小组老村经济路    6、草南村委会合老村易地搬迁安置点生产便道项目     7、黎凑益智园经济路   8、道响村挡土墙工程</t>
  </si>
  <si>
    <t>产业路75万/公里</t>
  </si>
  <si>
    <t>5个村委会8个村小组的群众</t>
  </si>
  <si>
    <t>改善群众生活生产交通、安全饮水、生产用水及人居环境条件</t>
  </si>
  <si>
    <t>改善群众生活生产交通、安全饮水、生产用水及人居环境条件，保障群众生产生活安全，促进农民增收</t>
  </si>
  <si>
    <t>原项目名称：2022年度红毛镇2021年基础设施项目类尾款项目</t>
  </si>
  <si>
    <t>毛西村至什也村经济路项目</t>
  </si>
  <si>
    <t>毛西村委会毛西村</t>
  </si>
  <si>
    <t>新建毛西村至什也村经济路900米，宽3.5米及其附属配套工程</t>
  </si>
  <si>
    <t>全村村民140户499人，其中脱贫户60户225人</t>
  </si>
  <si>
    <t>解决全村村民140户499人，其中脱贫户60户225人生产交通难问题</t>
  </si>
  <si>
    <t>H00435</t>
  </si>
  <si>
    <t>什运乡琼中垃圾收集亭建设项目</t>
  </si>
  <si>
    <t>什统、三联、什运、南平、南流村委会</t>
  </si>
  <si>
    <t>建设5个垃圾收集亭及其配套设施</t>
  </si>
  <si>
    <t>2022年9月开工，2022年12月完工</t>
  </si>
  <si>
    <t>什运乡220户791人</t>
  </si>
  <si>
    <t>改善什运乡220户791人居民生活生产环境</t>
  </si>
  <si>
    <t>原项目名称：什运乡2022年琼中垃圾收集亭建设项目</t>
  </si>
  <si>
    <t>什运乡村基础设施续建项目</t>
  </si>
  <si>
    <t>1、什统村委会山村；2、什统村委会红一、二村；3、三联村委会什贡村；4、南平村委会南平村；5、南流村委会南流村；6、什运村委会什运一、二、三队；7、三联村委会方板村；8、什运村委会什运一、二、三队；9、南流村委会南流村</t>
  </si>
  <si>
    <t>1.海南省琼中县什运乡什统村委会山村什水池生产道路建设项目；2.海南省琼中县什运乡什统村委会红一二村村脚下田生产道路建设项目；3.海南省琼中县什运乡三联村委会什贡村什上实生产道路建设项目；4.海南省琼中县什运乡南平村委会南力经济路到仁高路建设项目；5.海南省琼中县什运乡南流村委会南流村经济道路建设项目；6.海南省琼中县什运乡什运村委会龙眼基地至大青路口经济路建设项目；7.海南省琼中县什运乡三联村委会方板村村脚水利工程；8.海南省琼中县什运乡什运村委会南白经济路建设项目；9.海南省琼中县什运乡南流村委会什怒岭经济道路建设项目</t>
  </si>
  <si>
    <t>涉及村民186户677人，其中脱贫户及监测对象86户426人。</t>
  </si>
  <si>
    <t>解决村中产业交通不便难题、水利灌溉等生产问题，降低生产运输成本，提高生产产量，增加农户收入</t>
  </si>
  <si>
    <t>解决村中产业交通不便难题、水利灌溉等生产问题，降低生产运输成本，提高生产产量，增加农户收入186户677人，其中脱贫户及监测对象86户426人。</t>
  </si>
  <si>
    <t>原项目名称：2022年度什运乡2021年村基础设施项目类尾款项目</t>
  </si>
  <si>
    <t>海南省琼中县什运乡南流村委会牙好、什益岸村人居环境提升项目</t>
  </si>
  <si>
    <t>南流村委会什益岸村、牙好村</t>
  </si>
  <si>
    <t>村内新建排水沟约100米长、挡土墙约150米长1.5米高、场地硬化约500㎡</t>
  </si>
  <si>
    <t>2022年计划3月开工2022年12月完工</t>
  </si>
  <si>
    <t>全村村民35户132人，其中脱贫户21户81人</t>
  </si>
  <si>
    <t>解决村民生活生产安全问题</t>
  </si>
  <si>
    <t>改善农民生活条件，人居环境提升</t>
  </si>
  <si>
    <t>H00538</t>
  </si>
  <si>
    <t xml:space="preserve"> 海南省琼中县什运乡便文村委会阶一村村庄挡土墙项目</t>
  </si>
  <si>
    <t>便文村委会阶一村</t>
  </si>
  <si>
    <t>拟建挡土墙1500米</t>
  </si>
  <si>
    <t>脱贫户19户76人</t>
  </si>
  <si>
    <t>解决村民生活生产安全问题脱贫户19户76人</t>
  </si>
  <si>
    <t>H00536</t>
  </si>
  <si>
    <t>海南省琼中县什运乡什运村委会一二三队人居环境提升项目</t>
  </si>
  <si>
    <t>什运村委会一二三村</t>
  </si>
  <si>
    <t>村内道路约380米长3米宽、入户路约35米长2米宽、排水沟约70米长、挡土墙约100米长1.5米高、场地铺装约300㎡等</t>
  </si>
  <si>
    <t>全村村民168户530人，其中脱贫户57户207人</t>
  </si>
  <si>
    <t>H00727</t>
  </si>
  <si>
    <t>海南省琼中县什运乡什统村委会红山水利项目</t>
  </si>
  <si>
    <t>什统村委会</t>
  </si>
  <si>
    <t>新建一条红山水利工程，约6公里</t>
  </si>
  <si>
    <t>25万/公里</t>
  </si>
  <si>
    <t>全村村民450户1765人，其中脱贫户及监测对象183户730人</t>
  </si>
  <si>
    <t>解决村中产业交通不便难题、水利灌溉等生产问题，降低生产运输成本，提高生产产量，增加农户收入。全村村民450户1765人，其中脱贫户及监测对象183户730人</t>
  </si>
  <si>
    <t>G00083</t>
  </si>
  <si>
    <t>海南省琼中县上安乡南万村委会南流村村尾至村头环村路建设项目</t>
  </si>
  <si>
    <t>南万村委会南流村</t>
  </si>
  <si>
    <t>环村道路重新建设全长250米，宽6米。</t>
  </si>
  <si>
    <t>2022年3月开工，2022年12月完工</t>
  </si>
  <si>
    <t>90万元/公里</t>
  </si>
  <si>
    <t>受益农户80户317人</t>
  </si>
  <si>
    <t>改善80户317人（其中28户脱贫户118人）生产交通难题。</t>
  </si>
  <si>
    <t>改善村里的道路交通问题，让农户参与务工，增加收入。</t>
  </si>
  <si>
    <t>H00554</t>
  </si>
  <si>
    <t>海南省琼中县上安乡什坡村委会仕阶村小组村头挡土墙建设项目</t>
  </si>
  <si>
    <t>什坡村委会仕阶村小组</t>
  </si>
  <si>
    <t>拟新建2处挡土墙，A处新建衡重式路堤挡土墙总长57m，平均墙高7m；B处新建俯斜式路堤挡土墙总长68.5m，平均墙高5.7m。</t>
  </si>
  <si>
    <t>50万元/村</t>
  </si>
  <si>
    <t>该项目受益农户31户96人，其中脱贫户13户48人</t>
  </si>
  <si>
    <t>改善村内31户96人居环境。</t>
  </si>
  <si>
    <t>改善村内31户人居环境。</t>
  </si>
  <si>
    <t>H00549</t>
  </si>
  <si>
    <t>海南省琼中县中兴村委会志顺村什马产业路建设项目</t>
  </si>
  <si>
    <t>中兴村委会志顺村</t>
  </si>
  <si>
    <t>产业路长1.3公里，宽3.0m，混凝土面层厚18cm，管涵6座， 盖板3座。</t>
  </si>
  <si>
    <t>2022年5月开工，2022年10月完工</t>
  </si>
  <si>
    <t>受益全体村民23户90人、四类户13户50人。</t>
  </si>
  <si>
    <t>改善23户90人生产发展交通难题。</t>
  </si>
  <si>
    <t>扶持发展产业，带动23户90人增收。</t>
  </si>
  <si>
    <t>H00546</t>
  </si>
  <si>
    <t>上安乡基础设施续建项目</t>
  </si>
  <si>
    <t>什台村、什礼村、南拖村、什黑村、牙云村</t>
  </si>
  <si>
    <t>2021年行干村委会什台村什抄托生产道路项目、2021年什育村委会什礼村什椰树生产道路项目、2021年什坡村委会南托村什桶保至什南眉生产道路项目、2021年南万村委会什黑旧村至什顾生产道路项目、2021年长安村委会牙云村什太班水利建设</t>
  </si>
  <si>
    <t>已竣工验收计划2022年10月底前完工</t>
  </si>
  <si>
    <t>产业路90万元/公里、水利建设40万元/公里</t>
  </si>
  <si>
    <t>受益农户158户645人（其中脱贫户65户305人）</t>
  </si>
  <si>
    <t>解决158户645人（其中脱贫户65户305人）生产生活交通难问题</t>
  </si>
  <si>
    <t>解决出行难问题，提高生活质量。</t>
  </si>
  <si>
    <t>K00061、K00062、K00063、K00064、K00125</t>
  </si>
  <si>
    <t>原项目名称：2021年度村基础设施项目尾款</t>
  </si>
  <si>
    <t>琼中县吊罗山乡牛头村挡土墙工程项目</t>
  </si>
  <si>
    <t>太平村委会牛头村</t>
  </si>
  <si>
    <t>新建两处重力式浆砌片石路堤墙，挡土墙上采用菱形骨架放坡，1#挡土墙长度为66m，墙高为10m ；2#挡土墙长度为48m，墙高为6m。</t>
  </si>
  <si>
    <t>计划4月份开展工作，12月完成工作</t>
  </si>
  <si>
    <t>2024元/平</t>
  </si>
  <si>
    <t>解决农户6户18人地质灾害问题</t>
  </si>
  <si>
    <t>解决地质灾害难题</t>
  </si>
  <si>
    <t>H00643</t>
  </si>
  <si>
    <t>原项目名称：吊罗山乡社区派出所办公室后面和市场王开雄家后面挡土墙建设项目</t>
  </si>
  <si>
    <t>海南省琼中县吊罗山乡太平村委会牛头村道路建设项目</t>
  </si>
  <si>
    <t>共两条道路，A号路长度665米，B号路长度595米，本项目道路全长1260米，路面宽3.5米。</t>
  </si>
  <si>
    <t>1600元/米</t>
  </si>
  <si>
    <t>解决82户272人生产条件</t>
  </si>
  <si>
    <t>解决基本经济道路，促进农户增收</t>
  </si>
  <si>
    <t>H00595</t>
  </si>
  <si>
    <t>吊罗山乡什插村委会什插村河道挡土墙项目</t>
  </si>
  <si>
    <t>什插村委会什插村</t>
  </si>
  <si>
    <t>新建悬臂式钢筋混凝土路肩墙，长度为120m，墙高为2.5m，以及新建一座人行桥</t>
  </si>
  <si>
    <t>2829元/平</t>
  </si>
  <si>
    <t>解决88户299人地质灾害难题</t>
  </si>
  <si>
    <t>H00635</t>
  </si>
  <si>
    <t>吊罗山乡长田村委会什旺二村村内挡土墙建设项目</t>
  </si>
  <si>
    <t>长田村委会什旺二村</t>
  </si>
  <si>
    <t>新建悬臂式钢筋混凝土路肩墙，长度为132m，墙高为2.5~3.0m。</t>
  </si>
  <si>
    <t>1500元/平</t>
  </si>
  <si>
    <t>解决97户356人地质灾害问题</t>
  </si>
  <si>
    <t>H00619</t>
  </si>
  <si>
    <t>吊罗山乡长田村委会新村村内挡土墙建设项目</t>
  </si>
  <si>
    <t>长田村委会新村</t>
  </si>
  <si>
    <t>新建挡土墙726米，高度4米</t>
  </si>
  <si>
    <t>解决20户82人地质灾害难题</t>
  </si>
  <si>
    <t>H00641</t>
  </si>
  <si>
    <t>吊罗山乡什插村委会六十千一村村后挡土墙项目</t>
  </si>
  <si>
    <t>什插村委会六十千一村</t>
  </si>
  <si>
    <t>新建什插村委会村后挡土墙项目长83米、高3米，钢筋混凝土结构</t>
  </si>
  <si>
    <t>解决4户15人地质灾害难题</t>
  </si>
  <si>
    <t>H00636</t>
  </si>
  <si>
    <t>新安村排水沟建设工程</t>
  </si>
  <si>
    <t>新安村委会新安三村</t>
  </si>
  <si>
    <t>新安村排水沟635米</t>
  </si>
  <si>
    <t>400元/米</t>
  </si>
  <si>
    <t>改善农户44户180人生活污水排放问题</t>
  </si>
  <si>
    <t>解决排污排水问题</t>
  </si>
  <si>
    <t>H00647</t>
  </si>
  <si>
    <t>吊罗山乡新安村基础建设项目工程</t>
  </si>
  <si>
    <t>新安村委会新安村</t>
  </si>
  <si>
    <t>新建围墙于路侧沟渠外，围墙长度为171m，宽度为0.28m，高度为1.6m，水泥砂浆抹面，并涂刷乳胶漆，对现有老旧房屋外面墙进行抹面、涂刷乳胶漆。</t>
  </si>
  <si>
    <t>改善农户44户180人人居环境卫生问题</t>
  </si>
  <si>
    <t>改善人居环境卫生</t>
  </si>
  <si>
    <t>H00721</t>
  </si>
  <si>
    <t>海南省琼中县吊罗山乡大美村委会什介村老村至新村道路建设项目</t>
  </si>
  <si>
    <t>大美村委会</t>
  </si>
  <si>
    <t>新建1.33公里长，3.5米路面宽，混凝土生产经济道路</t>
  </si>
  <si>
    <t>1181元/米</t>
  </si>
  <si>
    <t>解决40户141人生产条件</t>
  </si>
  <si>
    <t>H00659</t>
  </si>
  <si>
    <t>海南省琼中县吊罗山乡响土村委会响土村黑蛇岭生产经济道路建设项目</t>
  </si>
  <si>
    <t>响土村委会响土村</t>
  </si>
  <si>
    <t>新建1.22公里长，3.5路面宽，混凝土生产经济道路</t>
  </si>
  <si>
    <t>计划4月份开展工作，14月完成工作</t>
  </si>
  <si>
    <t>解决43户187人生产道路问题</t>
  </si>
  <si>
    <t>H00605</t>
  </si>
  <si>
    <t>海南省琼中县吊罗山乡大美村委会什办村牛栏岭至什活三家村生产经济道路建设项目</t>
  </si>
  <si>
    <t>新建1.27公里长，3.5米路面宽，混凝土生产经济道路</t>
  </si>
  <si>
    <t>解决96户364人生产条件</t>
  </si>
  <si>
    <t>H00660</t>
  </si>
  <si>
    <t>海南省琼中县吊罗山乡响土村委会大从村农田水利建设项目</t>
  </si>
  <si>
    <t>响土村委会大从村</t>
  </si>
  <si>
    <t>是新建U型槽740m，其中，80×80cm U型槽460m，60×60cm U型槽280m；新建分水闸12座。</t>
  </si>
  <si>
    <t>224元/米</t>
  </si>
  <si>
    <t>解决农户30户132人农田水利灌溉</t>
  </si>
  <si>
    <t>解决灌溉问题</t>
  </si>
  <si>
    <t>H00586</t>
  </si>
  <si>
    <t>大美村委会什富村村内挡土墙建设项目</t>
  </si>
  <si>
    <t>大美村委会什富村</t>
  </si>
  <si>
    <t>新建3处挡土墙长350米，高5米</t>
  </si>
  <si>
    <t>计划5月份开展工作，12月完成工作</t>
  </si>
  <si>
    <t>解决农户50户150人居住安全问题</t>
  </si>
  <si>
    <t>H00580</t>
  </si>
  <si>
    <t>海南省琼中黎族苗族自治县吊罗山乡什插村委会六十千一村村内基础建设项目</t>
  </si>
  <si>
    <t>什插村委会</t>
  </si>
  <si>
    <t>村内环村路硬化100M*3.5M、配套排水沟；挡土墙268M*3M；</t>
  </si>
  <si>
    <t>什插村17户91人</t>
  </si>
  <si>
    <t>解决农户居住安全问题</t>
  </si>
  <si>
    <t>解决什插村17户91人居住安全问题</t>
  </si>
  <si>
    <t>H00730</t>
  </si>
  <si>
    <t>海南省琼中黎族苗族自治县吊罗山乡垃圾亭基础建设项目</t>
  </si>
  <si>
    <t>全乡范围</t>
  </si>
  <si>
    <t>新建6个村委会共20座垃圾亭，规格：长4.2*宽1.4，地面硬化4.2*1.4，每座成本1.6万元。</t>
  </si>
  <si>
    <t>计划9月份开展工作，12月完成工作</t>
  </si>
  <si>
    <t>1.6万元/座</t>
  </si>
  <si>
    <t>吊罗山乡2290户8006人</t>
  </si>
  <si>
    <t>解决农户环境卫生问题</t>
  </si>
  <si>
    <t>解决农户2290户8006人环境卫生问题</t>
  </si>
  <si>
    <t>H00792</t>
  </si>
  <si>
    <t>吊罗山乡工程续建项目</t>
  </si>
  <si>
    <t>1、海南省琼中县吊罗山乡长田村委会新村一二村饮水工程2、海南省琼中县吊罗山乡响土村委会大丛村生产经济道路建设项目3、海南省琼中县吊罗山乡什插村委会什插村村后岭生产道路建设项目4、海南省琼中县吊罗山乡新安村委会大洋田农田灌溉设施工程5、海南省琼中县吊罗山乡长田村委会新村村内挡土墙建设项目
6、海南省琼中县吊罗山乡什冲村至太平农场十六队道路建设项目7、海南省琼中县吊罗山乡大美村委会什丁村经济路桥涵挡土墙项目8、海南省琼中县吊罗山乡响土村委会响土一、二村响土河东岸生产经济路项目9、海南省琼中县吊罗山乡什插村委会什母村民房后挡土墙建设工程</t>
  </si>
  <si>
    <t>23.19万元/项</t>
  </si>
  <si>
    <t>全乡农户391户1516人</t>
  </si>
  <si>
    <t>完善村庄基础设施，改善村民391户1516人生产生活环境</t>
  </si>
  <si>
    <t>营根镇番沟村委会至长征镇新平村委会道路建设项目</t>
  </si>
  <si>
    <t>县交通运输局</t>
  </si>
  <si>
    <t>番沟村、新平村</t>
  </si>
  <si>
    <t>路线全长0.932公里，涵洞5道，路基宽度4.5，路面宽3.5米，水泥混凝土面层</t>
  </si>
  <si>
    <t>164万/公里</t>
  </si>
  <si>
    <t>番沟村253户434人，新平村委会（7个自然村）452户，867人</t>
  </si>
  <si>
    <t>改善村民705户1301人出行条件，提高村民生活幸福指数</t>
  </si>
  <si>
    <t>H00723</t>
  </si>
  <si>
    <t>中平镇白竹坡村道路改建工程</t>
  </si>
  <si>
    <t>琼中县中平镇白竹坡村</t>
  </si>
  <si>
    <t>路线全长 0.732 公里。项目全线无交通标志；全线无挡土墙、路肩墙等圬工防护，全线无事故多发路段；A 线拟全部挖除重建，B 线全线土基稳定，设计时仅考虑清表土，尽量利用原有压实路基。</t>
  </si>
  <si>
    <t>65万/公里</t>
  </si>
  <si>
    <t>白竹坡村80户286人</t>
  </si>
  <si>
    <t>改善群众生活生产交通条件，降低生产运输成本，提高农民产业收入，提升群众生活幸福感</t>
  </si>
  <si>
    <t>改善村民80户286人生活生产条件，降低运输成本，提高农民产业收入，提升群众生活幸福感</t>
  </si>
  <si>
    <t>H00725</t>
  </si>
  <si>
    <t>七</t>
  </si>
  <si>
    <t>项目管理费</t>
  </si>
  <si>
    <t>项目管理费类</t>
  </si>
  <si>
    <t>营根镇农村基础设施项目管理费</t>
  </si>
  <si>
    <t>用于项目前期设计、评审、招标、监理以及验收等与项目管理相关的支出。</t>
  </si>
  <si>
    <t>计划6月份开工，
11月完工</t>
  </si>
  <si>
    <t>58.14万/年</t>
  </si>
  <si>
    <t>脱贫户763户2844人</t>
  </si>
  <si>
    <t>解决项项目前期设计、评审、招标、监理以及验收等与项目管理相关的支出</t>
  </si>
  <si>
    <t>J00001</t>
  </si>
  <si>
    <t>原项目名称：营根镇2022年度农村基础设施项目管理费</t>
  </si>
  <si>
    <t>湾岭镇项目管理费</t>
  </si>
  <si>
    <t>65.85万/年</t>
  </si>
  <si>
    <t>全镇村民11654户33829人，其中脱贫户及监测对象2784人（712户）</t>
  </si>
  <si>
    <t>加快项目推进，改善农户生活环境水平，受益全镇村民11654户33829人，其中脱贫户及监测对象2784人（712户）</t>
  </si>
  <si>
    <t>J00005</t>
  </si>
  <si>
    <t>原项目名称：琼中县湾岭镇项目管理费（一）</t>
  </si>
  <si>
    <t>黎母山镇项目管理费</t>
  </si>
  <si>
    <t>全镇范围</t>
  </si>
  <si>
    <t>57.82万/年</t>
  </si>
  <si>
    <t>受益全镇17451户47332人，其中脱贫户931户3899人，监测户63户220人。</t>
  </si>
  <si>
    <t>解决17451户47332人，其中脱贫户931户3899人，监测户63户220人各类工程项目后续管理问题</t>
  </si>
  <si>
    <t>J00010</t>
  </si>
  <si>
    <t>原项目名称：2022年度黎母山镇项目管理费</t>
  </si>
  <si>
    <t>中平镇项目管理费</t>
  </si>
  <si>
    <t>中平镇内</t>
  </si>
  <si>
    <t>36.74万/年</t>
  </si>
  <si>
    <t>全镇各村1959户8203人，其中脱贫户560户2325人</t>
  </si>
  <si>
    <t>促进全镇各村1959户8203人，其中脱贫户560户2325人产业增收，提升群众生产生活质量</t>
  </si>
  <si>
    <t>J00013</t>
  </si>
  <si>
    <t>原项目名称：中平镇2022年项目管理费</t>
  </si>
  <si>
    <t>和平镇项目管理费</t>
  </si>
  <si>
    <t>50万/年</t>
  </si>
  <si>
    <t>用于支付项目管理费，帮助农户3578户11665人提升产业发展，带动447户1782人脱贫户及监测对象增加收入。</t>
  </si>
  <si>
    <t>J00017</t>
  </si>
  <si>
    <t>原项目名称：和平镇各项项目管理费</t>
  </si>
  <si>
    <t>长征镇项目管理费</t>
  </si>
  <si>
    <t>促进全镇各村农户1832户7375人产业增收，提升群众生产生活质量，其中脱贫户192户824人</t>
  </si>
  <si>
    <t>J00021</t>
  </si>
  <si>
    <t>原项目名称：长征镇2022年项目管理费</t>
  </si>
  <si>
    <t>红毛镇项目管理费</t>
  </si>
  <si>
    <t>70.6万/年</t>
  </si>
  <si>
    <t>促进全镇各村农户2348户9027人产业增收，其中脱贫户855户3380人</t>
  </si>
  <si>
    <t>J00025</t>
  </si>
  <si>
    <t>原项目名称：2022年红毛镇项目管理费</t>
  </si>
  <si>
    <t>什运乡项目管理费</t>
  </si>
  <si>
    <t>解决脱贫户及监测对象544户2082人各类工程项目后续管理问题</t>
  </si>
  <si>
    <t>J00029</t>
  </si>
  <si>
    <t>原项目名称：海南省琼中县什运乡2022年项目管理费</t>
  </si>
  <si>
    <t>上安乡项目管理费</t>
  </si>
  <si>
    <t>30万/年</t>
  </si>
  <si>
    <t>全乡1523户5938人，其中脱贫户593户2478人，</t>
  </si>
  <si>
    <t>解决全乡1523户5938人，其中脱贫户593户2478人各类工程项目后续管理问题</t>
  </si>
  <si>
    <t>J00033</t>
  </si>
  <si>
    <t>原项目名称：2022年度上安乡项目管理费</t>
  </si>
  <si>
    <t>吊罗山乡项目管理费</t>
  </si>
  <si>
    <t>吊罗山乡</t>
  </si>
  <si>
    <t>78.61万元/年</t>
  </si>
  <si>
    <t>解决全乡各村农户376户1479人各类工程项目后续管理问题</t>
  </si>
  <si>
    <t>解决各类工程项目后续管理问题</t>
  </si>
  <si>
    <t>J00037</t>
  </si>
  <si>
    <t>原项目名称：吊罗山乡2022年项目管理费</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</si>
</sst>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yyyy&quot;年&quot;m&quot;月&quot;d&quot;日&quot;;@"/>
  </numFmts>
  <fonts count="32">
    <font>
      <sz val="12"/>
      <name val="宋体"/>
      <charset val="134"/>
    </font>
    <font>
      <b/>
      <sz val="12"/>
      <name val="宋体"/>
      <charset val="134"/>
    </font>
    <font>
      <b/>
      <sz val="12"/>
      <name val="宋体"/>
      <charset val="134"/>
      <scheme val="minor"/>
    </font>
    <font>
      <b/>
      <sz val="36"/>
      <name val="宋体"/>
      <charset val="134"/>
    </font>
    <font>
      <b/>
      <sz val="14"/>
      <name val="宋体"/>
      <charset val="134"/>
    </font>
    <font>
      <b/>
      <u/>
      <sz val="14"/>
      <name val="宋体"/>
      <charset val="134"/>
    </font>
    <font>
      <b/>
      <u/>
      <sz val="22"/>
      <name val="宋体"/>
      <charset val="134"/>
    </font>
    <font>
      <b/>
      <sz val="16"/>
      <name val="宋体"/>
      <charset val="134"/>
      <scheme val="minor"/>
    </font>
    <font>
      <sz val="16"/>
      <name val="宋体"/>
      <charset val="134"/>
      <scheme val="minor"/>
    </font>
    <font>
      <sz val="16"/>
      <name val="宋体"/>
      <charset val="134"/>
    </font>
    <font>
      <b/>
      <sz val="10"/>
      <name val="宋体"/>
      <charset val="134"/>
    </font>
    <font>
      <b/>
      <sz val="14"/>
      <name val="宋体"/>
      <charset val="134"/>
      <scheme val="minor"/>
    </font>
    <font>
      <b/>
      <sz val="16"/>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3" fillId="7" borderId="6" applyNumberFormat="0" applyFont="0" applyAlignment="0" applyProtection="0">
      <alignment vertical="center"/>
    </xf>
    <xf numFmtId="0" fontId="0" fillId="0" borderId="0">
      <protection locked="0"/>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9" borderId="0" applyNumberFormat="0" applyBorder="0" applyAlignment="0" applyProtection="0">
      <alignment vertical="center"/>
    </xf>
    <xf numFmtId="0" fontId="19" fillId="0" borderId="8" applyNumberFormat="0" applyFill="0" applyAlignment="0" applyProtection="0">
      <alignment vertical="center"/>
    </xf>
    <xf numFmtId="0" fontId="16" fillId="10" borderId="0" applyNumberFormat="0" applyBorder="0" applyAlignment="0" applyProtection="0">
      <alignment vertical="center"/>
    </xf>
    <xf numFmtId="0" fontId="25" fillId="11" borderId="9" applyNumberFormat="0" applyAlignment="0" applyProtection="0">
      <alignment vertical="center"/>
    </xf>
    <xf numFmtId="0" fontId="26" fillId="11" borderId="5" applyNumberFormat="0" applyAlignment="0" applyProtection="0">
      <alignment vertical="center"/>
    </xf>
    <xf numFmtId="0" fontId="27" fillId="12" borderId="10"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0" fillId="0" borderId="0">
      <protection locked="0"/>
    </xf>
    <xf numFmtId="0" fontId="0" fillId="0" borderId="0">
      <protection locked="0"/>
    </xf>
  </cellStyleXfs>
  <cellXfs count="5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NumberFormat="1" applyFont="1" applyFill="1">
      <alignment vertical="center"/>
    </xf>
    <xf numFmtId="0" fontId="1" fillId="0" borderId="0" xfId="0" applyFont="1" applyFill="1" applyBorder="1" applyAlignment="1">
      <alignment vertical="center" wrapText="1"/>
    </xf>
    <xf numFmtId="176" fontId="1" fillId="0" borderId="0" xfId="0" applyNumberFormat="1" applyFont="1" applyFill="1">
      <alignment vertical="center"/>
    </xf>
    <xf numFmtId="0" fontId="3" fillId="0" borderId="0" xfId="0" applyFont="1" applyFill="1" applyAlignment="1">
      <alignment horizontal="center"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lignment vertic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14"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Border="1" applyAlignment="1">
      <alignment horizontal="center" vertical="center"/>
    </xf>
    <xf numFmtId="0" fontId="4" fillId="0" borderId="0" xfId="0" applyNumberFormat="1" applyFont="1" applyFill="1" applyAlignment="1">
      <alignment horizontal="center" vertical="center"/>
    </xf>
    <xf numFmtId="0" fontId="10" fillId="0" borderId="0" xfId="0" applyFont="1" applyFill="1" applyBorder="1" applyAlignment="1">
      <alignment horizontal="center" vertical="center" wrapText="1"/>
    </xf>
    <xf numFmtId="176" fontId="8" fillId="0" borderId="1" xfId="0" applyNumberFormat="1" applyFont="1" applyFill="1" applyBorder="1" applyAlignment="1" applyProtection="1">
      <alignment horizontal="center" vertical="center" wrapText="1"/>
      <protection locked="0"/>
    </xf>
    <xf numFmtId="177" fontId="9" fillId="0" borderId="1" xfId="0" applyNumberFormat="1" applyFont="1" applyFill="1" applyBorder="1" applyAlignment="1">
      <alignment horizontal="center" vertical="center" wrapText="1"/>
    </xf>
    <xf numFmtId="176" fontId="3" fillId="0" borderId="0" xfId="0" applyNumberFormat="1" applyFont="1" applyFill="1" applyAlignment="1">
      <alignment horizontal="center" vertical="center"/>
    </xf>
    <xf numFmtId="176" fontId="12" fillId="0" borderId="2" xfId="0" applyNumberFormat="1"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178" fontId="12" fillId="0" borderId="3"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wrapText="1"/>
    </xf>
    <xf numFmtId="178" fontId="12" fillId="0" borderId="4"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31"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31" fontId="9"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xf>
    <xf numFmtId="176" fontId="8"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50" applyNumberFormat="1" applyFont="1" applyFill="1" applyBorder="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Sheet1_3_2014年市县项目申报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3_2014年市县项目申报表" xfId="50"/>
    <cellStyle name="常规_Sheet1_3" xfId="51"/>
  </cellStyles>
  <tableStyles count="0" defaultTableStyle="TableStyleMedium2" defaultPivotStyle="PivotStyleLight16"/>
  <colors>
    <mruColors>
      <color rgb="00FFFF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67</xdr:row>
      <xdr:rowOff>0</xdr:rowOff>
    </xdr:from>
    <xdr:to>
      <xdr:col>3</xdr:col>
      <xdr:colOff>934720</xdr:colOff>
      <xdr:row>67</xdr:row>
      <xdr:rowOff>802640</xdr:rowOff>
    </xdr:to>
    <xdr:sp>
      <xdr:nvSpPr>
        <xdr:cNvPr id="2" name="Host Control  1"/>
        <xdr:cNvSpPr/>
      </xdr:nvSpPr>
      <xdr:spPr>
        <a:xfrm>
          <a:off x="3785235" y="70485000"/>
          <a:ext cx="934720" cy="802640"/>
        </a:xfrm>
        <a:prstGeom prst="rect">
          <a:avLst/>
        </a:prstGeom>
        <a:noFill/>
        <a:ln w="9525">
          <a:noFill/>
        </a:ln>
      </xdr:spPr>
    </xdr:sp>
    <xdr:clientData/>
  </xdr:twoCellAnchor>
  <xdr:twoCellAnchor editAs="oneCell">
    <xdr:from>
      <xdr:col>3</xdr:col>
      <xdr:colOff>0</xdr:colOff>
      <xdr:row>67</xdr:row>
      <xdr:rowOff>0</xdr:rowOff>
    </xdr:from>
    <xdr:to>
      <xdr:col>3</xdr:col>
      <xdr:colOff>934720</xdr:colOff>
      <xdr:row>67</xdr:row>
      <xdr:rowOff>802640</xdr:rowOff>
    </xdr:to>
    <xdr:sp>
      <xdr:nvSpPr>
        <xdr:cNvPr id="3" name="Host Control  1"/>
        <xdr:cNvSpPr/>
      </xdr:nvSpPr>
      <xdr:spPr>
        <a:xfrm>
          <a:off x="3785235" y="70485000"/>
          <a:ext cx="934720" cy="802640"/>
        </a:xfrm>
        <a:prstGeom prst="rect">
          <a:avLst/>
        </a:prstGeom>
        <a:noFill/>
        <a:ln w="9525">
          <a:noFill/>
        </a:ln>
      </xdr:spPr>
    </xdr:sp>
    <xdr:clientData/>
  </xdr:twoCellAnchor>
  <xdr:twoCellAnchor editAs="oneCell">
    <xdr:from>
      <xdr:col>3</xdr:col>
      <xdr:colOff>0</xdr:colOff>
      <xdr:row>67</xdr:row>
      <xdr:rowOff>0</xdr:rowOff>
    </xdr:from>
    <xdr:to>
      <xdr:col>3</xdr:col>
      <xdr:colOff>934720</xdr:colOff>
      <xdr:row>67</xdr:row>
      <xdr:rowOff>802640</xdr:rowOff>
    </xdr:to>
    <xdr:sp>
      <xdr:nvSpPr>
        <xdr:cNvPr id="4" name="Host Control  1"/>
        <xdr:cNvSpPr/>
      </xdr:nvSpPr>
      <xdr:spPr>
        <a:xfrm>
          <a:off x="3785235" y="70485000"/>
          <a:ext cx="934720" cy="802640"/>
        </a:xfrm>
        <a:prstGeom prst="rect">
          <a:avLst/>
        </a:prstGeom>
        <a:noFill/>
        <a:ln w="9525">
          <a:noFill/>
        </a:ln>
      </xdr:spPr>
    </xdr:sp>
    <xdr:clientData/>
  </xdr:twoCellAnchor>
  <xdr:twoCellAnchor editAs="oneCell">
    <xdr:from>
      <xdr:col>3</xdr:col>
      <xdr:colOff>0</xdr:colOff>
      <xdr:row>67</xdr:row>
      <xdr:rowOff>0</xdr:rowOff>
    </xdr:from>
    <xdr:to>
      <xdr:col>3</xdr:col>
      <xdr:colOff>934720</xdr:colOff>
      <xdr:row>67</xdr:row>
      <xdr:rowOff>802640</xdr:rowOff>
    </xdr:to>
    <xdr:sp>
      <xdr:nvSpPr>
        <xdr:cNvPr id="5" name="Host Control  1"/>
        <xdr:cNvSpPr/>
      </xdr:nvSpPr>
      <xdr:spPr>
        <a:xfrm>
          <a:off x="3785235" y="70485000"/>
          <a:ext cx="934720" cy="802640"/>
        </a:xfrm>
        <a:prstGeom prst="rect">
          <a:avLst/>
        </a:prstGeom>
        <a:noFill/>
        <a:ln w="9525">
          <a:noFill/>
        </a:ln>
      </xdr:spPr>
    </xdr:sp>
    <xdr:clientData/>
  </xdr:twoCellAnchor>
  <xdr:twoCellAnchor editAs="oneCell">
    <xdr:from>
      <xdr:col>3</xdr:col>
      <xdr:colOff>0</xdr:colOff>
      <xdr:row>67</xdr:row>
      <xdr:rowOff>0</xdr:rowOff>
    </xdr:from>
    <xdr:to>
      <xdr:col>3</xdr:col>
      <xdr:colOff>934720</xdr:colOff>
      <xdr:row>67</xdr:row>
      <xdr:rowOff>802640</xdr:rowOff>
    </xdr:to>
    <xdr:sp>
      <xdr:nvSpPr>
        <xdr:cNvPr id="6" name="Host Control  1"/>
        <xdr:cNvSpPr/>
      </xdr:nvSpPr>
      <xdr:spPr>
        <a:xfrm>
          <a:off x="3785235" y="70485000"/>
          <a:ext cx="934720" cy="802640"/>
        </a:xfrm>
        <a:prstGeom prst="rect">
          <a:avLst/>
        </a:prstGeom>
        <a:noFill/>
        <a:ln w="9525">
          <a:noFill/>
        </a:ln>
      </xdr:spPr>
    </xdr:sp>
    <xdr:clientData/>
  </xdr:twoCellAnchor>
  <xdr:twoCellAnchor editAs="oneCell">
    <xdr:from>
      <xdr:col>3</xdr:col>
      <xdr:colOff>0</xdr:colOff>
      <xdr:row>67</xdr:row>
      <xdr:rowOff>0</xdr:rowOff>
    </xdr:from>
    <xdr:to>
      <xdr:col>3</xdr:col>
      <xdr:colOff>932180</xdr:colOff>
      <xdr:row>67</xdr:row>
      <xdr:rowOff>733425</xdr:rowOff>
    </xdr:to>
    <xdr:sp>
      <xdr:nvSpPr>
        <xdr:cNvPr id="7" name="Host Control  1"/>
        <xdr:cNvSpPr/>
      </xdr:nvSpPr>
      <xdr:spPr>
        <a:xfrm>
          <a:off x="3785235" y="70485000"/>
          <a:ext cx="932180" cy="733425"/>
        </a:xfrm>
        <a:prstGeom prst="rect">
          <a:avLst/>
        </a:prstGeom>
        <a:noFill/>
        <a:ln w="9525">
          <a:noFill/>
        </a:ln>
      </xdr:spPr>
    </xdr:sp>
    <xdr:clientData/>
  </xdr:twoCellAnchor>
  <xdr:twoCellAnchor editAs="oneCell">
    <xdr:from>
      <xdr:col>3</xdr:col>
      <xdr:colOff>0</xdr:colOff>
      <xdr:row>67</xdr:row>
      <xdr:rowOff>0</xdr:rowOff>
    </xdr:from>
    <xdr:to>
      <xdr:col>3</xdr:col>
      <xdr:colOff>932180</xdr:colOff>
      <xdr:row>67</xdr:row>
      <xdr:rowOff>733425</xdr:rowOff>
    </xdr:to>
    <xdr:sp>
      <xdr:nvSpPr>
        <xdr:cNvPr id="8" name="Host Control  1"/>
        <xdr:cNvSpPr/>
      </xdr:nvSpPr>
      <xdr:spPr>
        <a:xfrm>
          <a:off x="3785235" y="70485000"/>
          <a:ext cx="932180" cy="733425"/>
        </a:xfrm>
        <a:prstGeom prst="rect">
          <a:avLst/>
        </a:prstGeom>
        <a:noFill/>
        <a:ln w="9525">
          <a:noFill/>
        </a:ln>
      </xdr:spPr>
    </xdr:sp>
    <xdr:clientData/>
  </xdr:twoCellAnchor>
  <xdr:twoCellAnchor editAs="oneCell">
    <xdr:from>
      <xdr:col>3</xdr:col>
      <xdr:colOff>0</xdr:colOff>
      <xdr:row>67</xdr:row>
      <xdr:rowOff>180975</xdr:rowOff>
    </xdr:from>
    <xdr:to>
      <xdr:col>3</xdr:col>
      <xdr:colOff>1037590</xdr:colOff>
      <xdr:row>68</xdr:row>
      <xdr:rowOff>174625</xdr:rowOff>
    </xdr:to>
    <xdr:sp>
      <xdr:nvSpPr>
        <xdr:cNvPr id="9" name="Host Control  1"/>
        <xdr:cNvSpPr/>
      </xdr:nvSpPr>
      <xdr:spPr>
        <a:xfrm>
          <a:off x="3785235" y="70665975"/>
          <a:ext cx="1037590" cy="1009650"/>
        </a:xfrm>
        <a:prstGeom prst="rect">
          <a:avLst/>
        </a:prstGeom>
        <a:noFill/>
        <a:ln w="9525">
          <a:noFill/>
        </a:ln>
      </xdr:spPr>
    </xdr:sp>
    <xdr:clientData/>
  </xdr:twoCellAnchor>
  <xdr:twoCellAnchor editAs="oneCell">
    <xdr:from>
      <xdr:col>3</xdr:col>
      <xdr:colOff>0</xdr:colOff>
      <xdr:row>67</xdr:row>
      <xdr:rowOff>0</xdr:rowOff>
    </xdr:from>
    <xdr:to>
      <xdr:col>3</xdr:col>
      <xdr:colOff>936625</xdr:colOff>
      <xdr:row>67</xdr:row>
      <xdr:rowOff>802640</xdr:rowOff>
    </xdr:to>
    <xdr:sp>
      <xdr:nvSpPr>
        <xdr:cNvPr id="10" name="Host Control  1"/>
        <xdr:cNvSpPr/>
      </xdr:nvSpPr>
      <xdr:spPr>
        <a:xfrm>
          <a:off x="3785235" y="70485000"/>
          <a:ext cx="936625" cy="802640"/>
        </a:xfrm>
        <a:prstGeom prst="rect">
          <a:avLst/>
        </a:prstGeom>
        <a:noFill/>
        <a:ln w="9525">
          <a:noFill/>
        </a:ln>
      </xdr:spPr>
    </xdr:sp>
    <xdr:clientData/>
  </xdr:twoCellAnchor>
  <xdr:twoCellAnchor editAs="oneCell">
    <xdr:from>
      <xdr:col>3</xdr:col>
      <xdr:colOff>0</xdr:colOff>
      <xdr:row>67</xdr:row>
      <xdr:rowOff>0</xdr:rowOff>
    </xdr:from>
    <xdr:to>
      <xdr:col>3</xdr:col>
      <xdr:colOff>936625</xdr:colOff>
      <xdr:row>67</xdr:row>
      <xdr:rowOff>802640</xdr:rowOff>
    </xdr:to>
    <xdr:sp>
      <xdr:nvSpPr>
        <xdr:cNvPr id="11" name="Host Control  1"/>
        <xdr:cNvSpPr/>
      </xdr:nvSpPr>
      <xdr:spPr>
        <a:xfrm>
          <a:off x="3785235" y="70485000"/>
          <a:ext cx="936625" cy="802640"/>
        </a:xfrm>
        <a:prstGeom prst="rect">
          <a:avLst/>
        </a:prstGeom>
        <a:noFill/>
        <a:ln w="9525">
          <a:noFill/>
        </a:ln>
      </xdr:spPr>
    </xdr:sp>
    <xdr:clientData/>
  </xdr:twoCellAnchor>
  <xdr:twoCellAnchor editAs="oneCell">
    <xdr:from>
      <xdr:col>3</xdr:col>
      <xdr:colOff>0</xdr:colOff>
      <xdr:row>67</xdr:row>
      <xdr:rowOff>0</xdr:rowOff>
    </xdr:from>
    <xdr:to>
      <xdr:col>3</xdr:col>
      <xdr:colOff>936625</xdr:colOff>
      <xdr:row>67</xdr:row>
      <xdr:rowOff>802640</xdr:rowOff>
    </xdr:to>
    <xdr:sp>
      <xdr:nvSpPr>
        <xdr:cNvPr id="12" name="Host Control  1"/>
        <xdr:cNvSpPr/>
      </xdr:nvSpPr>
      <xdr:spPr>
        <a:xfrm>
          <a:off x="3785235" y="70485000"/>
          <a:ext cx="936625" cy="802640"/>
        </a:xfrm>
        <a:prstGeom prst="rect">
          <a:avLst/>
        </a:prstGeom>
        <a:noFill/>
        <a:ln w="9525">
          <a:noFill/>
        </a:ln>
      </xdr:spPr>
    </xdr:sp>
    <xdr:clientData/>
  </xdr:twoCellAnchor>
  <xdr:twoCellAnchor editAs="oneCell">
    <xdr:from>
      <xdr:col>3</xdr:col>
      <xdr:colOff>0</xdr:colOff>
      <xdr:row>67</xdr:row>
      <xdr:rowOff>0</xdr:rowOff>
    </xdr:from>
    <xdr:to>
      <xdr:col>3</xdr:col>
      <xdr:colOff>936625</xdr:colOff>
      <xdr:row>67</xdr:row>
      <xdr:rowOff>802640</xdr:rowOff>
    </xdr:to>
    <xdr:sp>
      <xdr:nvSpPr>
        <xdr:cNvPr id="13" name="Host Control  1"/>
        <xdr:cNvSpPr/>
      </xdr:nvSpPr>
      <xdr:spPr>
        <a:xfrm>
          <a:off x="3785235" y="70485000"/>
          <a:ext cx="936625" cy="802640"/>
        </a:xfrm>
        <a:prstGeom prst="rect">
          <a:avLst/>
        </a:prstGeom>
        <a:noFill/>
        <a:ln w="9525">
          <a:noFill/>
        </a:ln>
      </xdr:spPr>
    </xdr:sp>
    <xdr:clientData/>
  </xdr:twoCellAnchor>
  <xdr:twoCellAnchor editAs="oneCell">
    <xdr:from>
      <xdr:col>3</xdr:col>
      <xdr:colOff>0</xdr:colOff>
      <xdr:row>67</xdr:row>
      <xdr:rowOff>0</xdr:rowOff>
    </xdr:from>
    <xdr:to>
      <xdr:col>3</xdr:col>
      <xdr:colOff>936625</xdr:colOff>
      <xdr:row>67</xdr:row>
      <xdr:rowOff>802640</xdr:rowOff>
    </xdr:to>
    <xdr:sp>
      <xdr:nvSpPr>
        <xdr:cNvPr id="14" name="Host Control  1"/>
        <xdr:cNvSpPr/>
      </xdr:nvSpPr>
      <xdr:spPr>
        <a:xfrm>
          <a:off x="3785235" y="70485000"/>
          <a:ext cx="936625" cy="802640"/>
        </a:xfrm>
        <a:prstGeom prst="rect">
          <a:avLst/>
        </a:prstGeom>
        <a:noFill/>
        <a:ln w="9525">
          <a:noFill/>
        </a:ln>
      </xdr:spPr>
    </xdr:sp>
    <xdr:clientData/>
  </xdr:twoCellAnchor>
  <xdr:twoCellAnchor editAs="oneCell">
    <xdr:from>
      <xdr:col>3</xdr:col>
      <xdr:colOff>0</xdr:colOff>
      <xdr:row>67</xdr:row>
      <xdr:rowOff>180975</xdr:rowOff>
    </xdr:from>
    <xdr:to>
      <xdr:col>3</xdr:col>
      <xdr:colOff>1037590</xdr:colOff>
      <xdr:row>68</xdr:row>
      <xdr:rowOff>174625</xdr:rowOff>
    </xdr:to>
    <xdr:sp>
      <xdr:nvSpPr>
        <xdr:cNvPr id="15" name="Host Control  1"/>
        <xdr:cNvSpPr/>
      </xdr:nvSpPr>
      <xdr:spPr>
        <a:xfrm>
          <a:off x="3785235" y="70665975"/>
          <a:ext cx="1037590" cy="1009650"/>
        </a:xfrm>
        <a:prstGeom prst="rect">
          <a:avLst/>
        </a:prstGeom>
        <a:noFill/>
        <a:ln w="9525">
          <a:noFill/>
        </a:ln>
      </xdr:spPr>
    </xdr:sp>
    <xdr:clientData/>
  </xdr:twoCellAnchor>
  <xdr:twoCellAnchor editAs="oneCell">
    <xdr:from>
      <xdr:col>3</xdr:col>
      <xdr:colOff>0</xdr:colOff>
      <xdr:row>68</xdr:row>
      <xdr:rowOff>0</xdr:rowOff>
    </xdr:from>
    <xdr:to>
      <xdr:col>3</xdr:col>
      <xdr:colOff>934720</xdr:colOff>
      <xdr:row>68</xdr:row>
      <xdr:rowOff>807720</xdr:rowOff>
    </xdr:to>
    <xdr:sp>
      <xdr:nvSpPr>
        <xdr:cNvPr id="16" name="Host Control  1"/>
        <xdr:cNvSpPr/>
      </xdr:nvSpPr>
      <xdr:spPr>
        <a:xfrm>
          <a:off x="3785235" y="71501000"/>
          <a:ext cx="934720" cy="807720"/>
        </a:xfrm>
        <a:prstGeom prst="rect">
          <a:avLst/>
        </a:prstGeom>
        <a:noFill/>
        <a:ln w="9525">
          <a:noFill/>
        </a:ln>
      </xdr:spPr>
    </xdr:sp>
    <xdr:clientData/>
  </xdr:twoCellAnchor>
  <xdr:twoCellAnchor editAs="oneCell">
    <xdr:from>
      <xdr:col>3</xdr:col>
      <xdr:colOff>0</xdr:colOff>
      <xdr:row>68</xdr:row>
      <xdr:rowOff>0</xdr:rowOff>
    </xdr:from>
    <xdr:to>
      <xdr:col>3</xdr:col>
      <xdr:colOff>934720</xdr:colOff>
      <xdr:row>68</xdr:row>
      <xdr:rowOff>807720</xdr:rowOff>
    </xdr:to>
    <xdr:sp>
      <xdr:nvSpPr>
        <xdr:cNvPr id="17" name="Host Control  1"/>
        <xdr:cNvSpPr/>
      </xdr:nvSpPr>
      <xdr:spPr>
        <a:xfrm>
          <a:off x="3785235" y="71501000"/>
          <a:ext cx="934720" cy="807720"/>
        </a:xfrm>
        <a:prstGeom prst="rect">
          <a:avLst/>
        </a:prstGeom>
        <a:noFill/>
        <a:ln w="9525">
          <a:noFill/>
        </a:ln>
      </xdr:spPr>
    </xdr:sp>
    <xdr:clientData/>
  </xdr:twoCellAnchor>
  <xdr:twoCellAnchor editAs="oneCell">
    <xdr:from>
      <xdr:col>3</xdr:col>
      <xdr:colOff>0</xdr:colOff>
      <xdr:row>68</xdr:row>
      <xdr:rowOff>0</xdr:rowOff>
    </xdr:from>
    <xdr:to>
      <xdr:col>3</xdr:col>
      <xdr:colOff>934720</xdr:colOff>
      <xdr:row>68</xdr:row>
      <xdr:rowOff>807720</xdr:rowOff>
    </xdr:to>
    <xdr:sp>
      <xdr:nvSpPr>
        <xdr:cNvPr id="18" name="Host Control  1"/>
        <xdr:cNvSpPr/>
      </xdr:nvSpPr>
      <xdr:spPr>
        <a:xfrm>
          <a:off x="3785235" y="71501000"/>
          <a:ext cx="934720" cy="807720"/>
        </a:xfrm>
        <a:prstGeom prst="rect">
          <a:avLst/>
        </a:prstGeom>
        <a:noFill/>
        <a:ln w="9525">
          <a:noFill/>
        </a:ln>
      </xdr:spPr>
    </xdr:sp>
    <xdr:clientData/>
  </xdr:twoCellAnchor>
  <xdr:twoCellAnchor editAs="oneCell">
    <xdr:from>
      <xdr:col>3</xdr:col>
      <xdr:colOff>0</xdr:colOff>
      <xdr:row>68</xdr:row>
      <xdr:rowOff>0</xdr:rowOff>
    </xdr:from>
    <xdr:to>
      <xdr:col>3</xdr:col>
      <xdr:colOff>934720</xdr:colOff>
      <xdr:row>68</xdr:row>
      <xdr:rowOff>807720</xdr:rowOff>
    </xdr:to>
    <xdr:sp>
      <xdr:nvSpPr>
        <xdr:cNvPr id="19" name="Host Control  1"/>
        <xdr:cNvSpPr/>
      </xdr:nvSpPr>
      <xdr:spPr>
        <a:xfrm>
          <a:off x="3785235" y="71501000"/>
          <a:ext cx="934720" cy="807720"/>
        </a:xfrm>
        <a:prstGeom prst="rect">
          <a:avLst/>
        </a:prstGeom>
        <a:noFill/>
        <a:ln w="9525">
          <a:noFill/>
        </a:ln>
      </xdr:spPr>
    </xdr:sp>
    <xdr:clientData/>
  </xdr:twoCellAnchor>
  <xdr:twoCellAnchor editAs="oneCell">
    <xdr:from>
      <xdr:col>3</xdr:col>
      <xdr:colOff>0</xdr:colOff>
      <xdr:row>68</xdr:row>
      <xdr:rowOff>0</xdr:rowOff>
    </xdr:from>
    <xdr:to>
      <xdr:col>3</xdr:col>
      <xdr:colOff>934720</xdr:colOff>
      <xdr:row>68</xdr:row>
      <xdr:rowOff>807720</xdr:rowOff>
    </xdr:to>
    <xdr:sp>
      <xdr:nvSpPr>
        <xdr:cNvPr id="20" name="Host Control  1"/>
        <xdr:cNvSpPr/>
      </xdr:nvSpPr>
      <xdr:spPr>
        <a:xfrm>
          <a:off x="3785235" y="71501000"/>
          <a:ext cx="934720" cy="807720"/>
        </a:xfrm>
        <a:prstGeom prst="rect">
          <a:avLst/>
        </a:prstGeom>
        <a:noFill/>
        <a:ln w="9525">
          <a:noFill/>
        </a:ln>
      </xdr:spPr>
    </xdr:sp>
    <xdr:clientData/>
  </xdr:twoCellAnchor>
  <xdr:twoCellAnchor editAs="oneCell">
    <xdr:from>
      <xdr:col>3</xdr:col>
      <xdr:colOff>0</xdr:colOff>
      <xdr:row>68</xdr:row>
      <xdr:rowOff>0</xdr:rowOff>
    </xdr:from>
    <xdr:to>
      <xdr:col>3</xdr:col>
      <xdr:colOff>932180</xdr:colOff>
      <xdr:row>68</xdr:row>
      <xdr:rowOff>739140</xdr:rowOff>
    </xdr:to>
    <xdr:sp>
      <xdr:nvSpPr>
        <xdr:cNvPr id="21" name="Host Control  1"/>
        <xdr:cNvSpPr/>
      </xdr:nvSpPr>
      <xdr:spPr>
        <a:xfrm>
          <a:off x="3785235" y="71501000"/>
          <a:ext cx="932180" cy="739140"/>
        </a:xfrm>
        <a:prstGeom prst="rect">
          <a:avLst/>
        </a:prstGeom>
        <a:noFill/>
        <a:ln w="9525">
          <a:noFill/>
        </a:ln>
      </xdr:spPr>
    </xdr:sp>
    <xdr:clientData/>
  </xdr:twoCellAnchor>
  <xdr:twoCellAnchor editAs="oneCell">
    <xdr:from>
      <xdr:col>3</xdr:col>
      <xdr:colOff>0</xdr:colOff>
      <xdr:row>68</xdr:row>
      <xdr:rowOff>0</xdr:rowOff>
    </xdr:from>
    <xdr:to>
      <xdr:col>3</xdr:col>
      <xdr:colOff>932180</xdr:colOff>
      <xdr:row>68</xdr:row>
      <xdr:rowOff>739140</xdr:rowOff>
    </xdr:to>
    <xdr:sp>
      <xdr:nvSpPr>
        <xdr:cNvPr id="22" name="Host Control  1"/>
        <xdr:cNvSpPr/>
      </xdr:nvSpPr>
      <xdr:spPr>
        <a:xfrm>
          <a:off x="3785235" y="71501000"/>
          <a:ext cx="932180" cy="739140"/>
        </a:xfrm>
        <a:prstGeom prst="rect">
          <a:avLst/>
        </a:prstGeom>
        <a:noFill/>
        <a:ln w="9525">
          <a:noFill/>
        </a:ln>
      </xdr:spPr>
    </xdr:sp>
    <xdr:clientData/>
  </xdr:twoCellAnchor>
  <xdr:twoCellAnchor editAs="oneCell">
    <xdr:from>
      <xdr:col>3</xdr:col>
      <xdr:colOff>0</xdr:colOff>
      <xdr:row>68</xdr:row>
      <xdr:rowOff>0</xdr:rowOff>
    </xdr:from>
    <xdr:to>
      <xdr:col>3</xdr:col>
      <xdr:colOff>1037590</xdr:colOff>
      <xdr:row>68</xdr:row>
      <xdr:rowOff>821690</xdr:rowOff>
    </xdr:to>
    <xdr:sp>
      <xdr:nvSpPr>
        <xdr:cNvPr id="23" name="Host Control  1"/>
        <xdr:cNvSpPr/>
      </xdr:nvSpPr>
      <xdr:spPr>
        <a:xfrm>
          <a:off x="3785235" y="71501000"/>
          <a:ext cx="1037590" cy="821690"/>
        </a:xfrm>
        <a:prstGeom prst="rect">
          <a:avLst/>
        </a:prstGeom>
        <a:noFill/>
        <a:ln w="9525">
          <a:noFill/>
        </a:ln>
      </xdr:spPr>
    </xdr:sp>
    <xdr:clientData/>
  </xdr:twoCellAnchor>
  <xdr:twoCellAnchor editAs="oneCell">
    <xdr:from>
      <xdr:col>3</xdr:col>
      <xdr:colOff>0</xdr:colOff>
      <xdr:row>68</xdr:row>
      <xdr:rowOff>0</xdr:rowOff>
    </xdr:from>
    <xdr:to>
      <xdr:col>3</xdr:col>
      <xdr:colOff>936625</xdr:colOff>
      <xdr:row>68</xdr:row>
      <xdr:rowOff>807720</xdr:rowOff>
    </xdr:to>
    <xdr:sp>
      <xdr:nvSpPr>
        <xdr:cNvPr id="24" name="Host Control  1"/>
        <xdr:cNvSpPr/>
      </xdr:nvSpPr>
      <xdr:spPr>
        <a:xfrm>
          <a:off x="3785235" y="71501000"/>
          <a:ext cx="936625" cy="807720"/>
        </a:xfrm>
        <a:prstGeom prst="rect">
          <a:avLst/>
        </a:prstGeom>
        <a:noFill/>
        <a:ln w="9525">
          <a:noFill/>
        </a:ln>
      </xdr:spPr>
    </xdr:sp>
    <xdr:clientData/>
  </xdr:twoCellAnchor>
  <xdr:twoCellAnchor editAs="oneCell">
    <xdr:from>
      <xdr:col>3</xdr:col>
      <xdr:colOff>0</xdr:colOff>
      <xdr:row>68</xdr:row>
      <xdr:rowOff>0</xdr:rowOff>
    </xdr:from>
    <xdr:to>
      <xdr:col>3</xdr:col>
      <xdr:colOff>936625</xdr:colOff>
      <xdr:row>68</xdr:row>
      <xdr:rowOff>807720</xdr:rowOff>
    </xdr:to>
    <xdr:sp>
      <xdr:nvSpPr>
        <xdr:cNvPr id="25" name="Host Control  1"/>
        <xdr:cNvSpPr/>
      </xdr:nvSpPr>
      <xdr:spPr>
        <a:xfrm>
          <a:off x="3785235" y="71501000"/>
          <a:ext cx="936625" cy="807720"/>
        </a:xfrm>
        <a:prstGeom prst="rect">
          <a:avLst/>
        </a:prstGeom>
        <a:noFill/>
        <a:ln w="9525">
          <a:noFill/>
        </a:ln>
      </xdr:spPr>
    </xdr:sp>
    <xdr:clientData/>
  </xdr:twoCellAnchor>
  <xdr:twoCellAnchor editAs="oneCell">
    <xdr:from>
      <xdr:col>3</xdr:col>
      <xdr:colOff>0</xdr:colOff>
      <xdr:row>68</xdr:row>
      <xdr:rowOff>0</xdr:rowOff>
    </xdr:from>
    <xdr:to>
      <xdr:col>3</xdr:col>
      <xdr:colOff>936625</xdr:colOff>
      <xdr:row>68</xdr:row>
      <xdr:rowOff>807720</xdr:rowOff>
    </xdr:to>
    <xdr:sp>
      <xdr:nvSpPr>
        <xdr:cNvPr id="26" name="Host Control  1"/>
        <xdr:cNvSpPr/>
      </xdr:nvSpPr>
      <xdr:spPr>
        <a:xfrm>
          <a:off x="3785235" y="71501000"/>
          <a:ext cx="936625" cy="807720"/>
        </a:xfrm>
        <a:prstGeom prst="rect">
          <a:avLst/>
        </a:prstGeom>
        <a:noFill/>
        <a:ln w="9525">
          <a:noFill/>
        </a:ln>
      </xdr:spPr>
    </xdr:sp>
    <xdr:clientData/>
  </xdr:twoCellAnchor>
  <xdr:twoCellAnchor editAs="oneCell">
    <xdr:from>
      <xdr:col>3</xdr:col>
      <xdr:colOff>0</xdr:colOff>
      <xdr:row>68</xdr:row>
      <xdr:rowOff>0</xdr:rowOff>
    </xdr:from>
    <xdr:to>
      <xdr:col>3</xdr:col>
      <xdr:colOff>936625</xdr:colOff>
      <xdr:row>68</xdr:row>
      <xdr:rowOff>807720</xdr:rowOff>
    </xdr:to>
    <xdr:sp>
      <xdr:nvSpPr>
        <xdr:cNvPr id="27" name="Host Control  1"/>
        <xdr:cNvSpPr/>
      </xdr:nvSpPr>
      <xdr:spPr>
        <a:xfrm>
          <a:off x="3785235" y="71501000"/>
          <a:ext cx="936625" cy="807720"/>
        </a:xfrm>
        <a:prstGeom prst="rect">
          <a:avLst/>
        </a:prstGeom>
        <a:noFill/>
        <a:ln w="9525">
          <a:noFill/>
        </a:ln>
      </xdr:spPr>
    </xdr:sp>
    <xdr:clientData/>
  </xdr:twoCellAnchor>
  <xdr:twoCellAnchor editAs="oneCell">
    <xdr:from>
      <xdr:col>3</xdr:col>
      <xdr:colOff>0</xdr:colOff>
      <xdr:row>68</xdr:row>
      <xdr:rowOff>0</xdr:rowOff>
    </xdr:from>
    <xdr:to>
      <xdr:col>3</xdr:col>
      <xdr:colOff>936625</xdr:colOff>
      <xdr:row>68</xdr:row>
      <xdr:rowOff>807720</xdr:rowOff>
    </xdr:to>
    <xdr:sp>
      <xdr:nvSpPr>
        <xdr:cNvPr id="28" name="Host Control  1"/>
        <xdr:cNvSpPr/>
      </xdr:nvSpPr>
      <xdr:spPr>
        <a:xfrm>
          <a:off x="3785235" y="71501000"/>
          <a:ext cx="936625" cy="807720"/>
        </a:xfrm>
        <a:prstGeom prst="rect">
          <a:avLst/>
        </a:prstGeom>
        <a:noFill/>
        <a:ln w="9525">
          <a:noFill/>
        </a:ln>
      </xdr:spPr>
    </xdr:sp>
    <xdr:clientData/>
  </xdr:twoCellAnchor>
  <xdr:twoCellAnchor editAs="oneCell">
    <xdr:from>
      <xdr:col>3</xdr:col>
      <xdr:colOff>0</xdr:colOff>
      <xdr:row>69</xdr:row>
      <xdr:rowOff>0</xdr:rowOff>
    </xdr:from>
    <xdr:to>
      <xdr:col>3</xdr:col>
      <xdr:colOff>934720</xdr:colOff>
      <xdr:row>69</xdr:row>
      <xdr:rowOff>801370</xdr:rowOff>
    </xdr:to>
    <xdr:sp>
      <xdr:nvSpPr>
        <xdr:cNvPr id="29" name="Host Control  1"/>
        <xdr:cNvSpPr/>
      </xdr:nvSpPr>
      <xdr:spPr>
        <a:xfrm>
          <a:off x="3785235" y="72517000"/>
          <a:ext cx="934720" cy="801370"/>
        </a:xfrm>
        <a:prstGeom prst="rect">
          <a:avLst/>
        </a:prstGeom>
        <a:noFill/>
        <a:ln w="9525">
          <a:noFill/>
        </a:ln>
      </xdr:spPr>
    </xdr:sp>
    <xdr:clientData/>
  </xdr:twoCellAnchor>
  <xdr:twoCellAnchor editAs="oneCell">
    <xdr:from>
      <xdr:col>3</xdr:col>
      <xdr:colOff>0</xdr:colOff>
      <xdr:row>69</xdr:row>
      <xdr:rowOff>0</xdr:rowOff>
    </xdr:from>
    <xdr:to>
      <xdr:col>3</xdr:col>
      <xdr:colOff>934720</xdr:colOff>
      <xdr:row>69</xdr:row>
      <xdr:rowOff>801370</xdr:rowOff>
    </xdr:to>
    <xdr:sp>
      <xdr:nvSpPr>
        <xdr:cNvPr id="30" name="Host Control  1"/>
        <xdr:cNvSpPr/>
      </xdr:nvSpPr>
      <xdr:spPr>
        <a:xfrm>
          <a:off x="3785235" y="72517000"/>
          <a:ext cx="934720" cy="801370"/>
        </a:xfrm>
        <a:prstGeom prst="rect">
          <a:avLst/>
        </a:prstGeom>
        <a:noFill/>
        <a:ln w="9525">
          <a:noFill/>
        </a:ln>
      </xdr:spPr>
    </xdr:sp>
    <xdr:clientData/>
  </xdr:twoCellAnchor>
  <xdr:twoCellAnchor editAs="oneCell">
    <xdr:from>
      <xdr:col>3</xdr:col>
      <xdr:colOff>0</xdr:colOff>
      <xdr:row>69</xdr:row>
      <xdr:rowOff>0</xdr:rowOff>
    </xdr:from>
    <xdr:to>
      <xdr:col>3</xdr:col>
      <xdr:colOff>934720</xdr:colOff>
      <xdr:row>69</xdr:row>
      <xdr:rowOff>801370</xdr:rowOff>
    </xdr:to>
    <xdr:sp>
      <xdr:nvSpPr>
        <xdr:cNvPr id="31" name="Host Control  1"/>
        <xdr:cNvSpPr/>
      </xdr:nvSpPr>
      <xdr:spPr>
        <a:xfrm>
          <a:off x="3785235" y="72517000"/>
          <a:ext cx="934720" cy="801370"/>
        </a:xfrm>
        <a:prstGeom prst="rect">
          <a:avLst/>
        </a:prstGeom>
        <a:noFill/>
        <a:ln w="9525">
          <a:noFill/>
        </a:ln>
      </xdr:spPr>
    </xdr:sp>
    <xdr:clientData/>
  </xdr:twoCellAnchor>
  <xdr:twoCellAnchor editAs="oneCell">
    <xdr:from>
      <xdr:col>3</xdr:col>
      <xdr:colOff>0</xdr:colOff>
      <xdr:row>69</xdr:row>
      <xdr:rowOff>0</xdr:rowOff>
    </xdr:from>
    <xdr:to>
      <xdr:col>3</xdr:col>
      <xdr:colOff>934720</xdr:colOff>
      <xdr:row>69</xdr:row>
      <xdr:rowOff>801370</xdr:rowOff>
    </xdr:to>
    <xdr:sp>
      <xdr:nvSpPr>
        <xdr:cNvPr id="32" name="Host Control  1"/>
        <xdr:cNvSpPr/>
      </xdr:nvSpPr>
      <xdr:spPr>
        <a:xfrm>
          <a:off x="3785235" y="72517000"/>
          <a:ext cx="934720" cy="801370"/>
        </a:xfrm>
        <a:prstGeom prst="rect">
          <a:avLst/>
        </a:prstGeom>
        <a:noFill/>
        <a:ln w="9525">
          <a:noFill/>
        </a:ln>
      </xdr:spPr>
    </xdr:sp>
    <xdr:clientData/>
  </xdr:twoCellAnchor>
  <xdr:twoCellAnchor editAs="oneCell">
    <xdr:from>
      <xdr:col>3</xdr:col>
      <xdr:colOff>0</xdr:colOff>
      <xdr:row>69</xdr:row>
      <xdr:rowOff>0</xdr:rowOff>
    </xdr:from>
    <xdr:to>
      <xdr:col>3</xdr:col>
      <xdr:colOff>934720</xdr:colOff>
      <xdr:row>69</xdr:row>
      <xdr:rowOff>801370</xdr:rowOff>
    </xdr:to>
    <xdr:sp>
      <xdr:nvSpPr>
        <xdr:cNvPr id="33" name="Host Control  1"/>
        <xdr:cNvSpPr/>
      </xdr:nvSpPr>
      <xdr:spPr>
        <a:xfrm>
          <a:off x="3785235" y="72517000"/>
          <a:ext cx="934720" cy="801370"/>
        </a:xfrm>
        <a:prstGeom prst="rect">
          <a:avLst/>
        </a:prstGeom>
        <a:noFill/>
        <a:ln w="9525">
          <a:noFill/>
        </a:ln>
      </xdr:spPr>
    </xdr:sp>
    <xdr:clientData/>
  </xdr:twoCellAnchor>
  <xdr:twoCellAnchor editAs="oneCell">
    <xdr:from>
      <xdr:col>3</xdr:col>
      <xdr:colOff>0</xdr:colOff>
      <xdr:row>69</xdr:row>
      <xdr:rowOff>0</xdr:rowOff>
    </xdr:from>
    <xdr:to>
      <xdr:col>3</xdr:col>
      <xdr:colOff>932180</xdr:colOff>
      <xdr:row>69</xdr:row>
      <xdr:rowOff>746125</xdr:rowOff>
    </xdr:to>
    <xdr:sp>
      <xdr:nvSpPr>
        <xdr:cNvPr id="34" name="Host Control  1"/>
        <xdr:cNvSpPr/>
      </xdr:nvSpPr>
      <xdr:spPr>
        <a:xfrm>
          <a:off x="3785235" y="72517000"/>
          <a:ext cx="932180" cy="746125"/>
        </a:xfrm>
        <a:prstGeom prst="rect">
          <a:avLst/>
        </a:prstGeom>
        <a:noFill/>
        <a:ln w="9525">
          <a:noFill/>
        </a:ln>
      </xdr:spPr>
    </xdr:sp>
    <xdr:clientData/>
  </xdr:twoCellAnchor>
  <xdr:twoCellAnchor editAs="oneCell">
    <xdr:from>
      <xdr:col>3</xdr:col>
      <xdr:colOff>0</xdr:colOff>
      <xdr:row>69</xdr:row>
      <xdr:rowOff>0</xdr:rowOff>
    </xdr:from>
    <xdr:to>
      <xdr:col>3</xdr:col>
      <xdr:colOff>932180</xdr:colOff>
      <xdr:row>69</xdr:row>
      <xdr:rowOff>746125</xdr:rowOff>
    </xdr:to>
    <xdr:sp>
      <xdr:nvSpPr>
        <xdr:cNvPr id="35" name="Host Control  1"/>
        <xdr:cNvSpPr/>
      </xdr:nvSpPr>
      <xdr:spPr>
        <a:xfrm>
          <a:off x="3785235" y="72517000"/>
          <a:ext cx="932180" cy="746125"/>
        </a:xfrm>
        <a:prstGeom prst="rect">
          <a:avLst/>
        </a:prstGeom>
        <a:noFill/>
        <a:ln w="9525">
          <a:noFill/>
        </a:ln>
      </xdr:spPr>
    </xdr:sp>
    <xdr:clientData/>
  </xdr:twoCellAnchor>
  <xdr:twoCellAnchor editAs="oneCell">
    <xdr:from>
      <xdr:col>3</xdr:col>
      <xdr:colOff>0</xdr:colOff>
      <xdr:row>69</xdr:row>
      <xdr:rowOff>0</xdr:rowOff>
    </xdr:from>
    <xdr:to>
      <xdr:col>3</xdr:col>
      <xdr:colOff>1037590</xdr:colOff>
      <xdr:row>69</xdr:row>
      <xdr:rowOff>821690</xdr:rowOff>
    </xdr:to>
    <xdr:sp>
      <xdr:nvSpPr>
        <xdr:cNvPr id="36" name="Host Control  1"/>
        <xdr:cNvSpPr/>
      </xdr:nvSpPr>
      <xdr:spPr>
        <a:xfrm>
          <a:off x="3785235" y="72517000"/>
          <a:ext cx="1037590" cy="821690"/>
        </a:xfrm>
        <a:prstGeom prst="rect">
          <a:avLst/>
        </a:prstGeom>
        <a:noFill/>
        <a:ln w="9525">
          <a:noFill/>
        </a:ln>
      </xdr:spPr>
    </xdr:sp>
    <xdr:clientData/>
  </xdr:twoCellAnchor>
  <xdr:twoCellAnchor editAs="oneCell">
    <xdr:from>
      <xdr:col>3</xdr:col>
      <xdr:colOff>0</xdr:colOff>
      <xdr:row>69</xdr:row>
      <xdr:rowOff>0</xdr:rowOff>
    </xdr:from>
    <xdr:to>
      <xdr:col>3</xdr:col>
      <xdr:colOff>936625</xdr:colOff>
      <xdr:row>69</xdr:row>
      <xdr:rowOff>801370</xdr:rowOff>
    </xdr:to>
    <xdr:sp>
      <xdr:nvSpPr>
        <xdr:cNvPr id="37" name="Host Control  1"/>
        <xdr:cNvSpPr/>
      </xdr:nvSpPr>
      <xdr:spPr>
        <a:xfrm>
          <a:off x="3785235" y="72517000"/>
          <a:ext cx="936625" cy="801370"/>
        </a:xfrm>
        <a:prstGeom prst="rect">
          <a:avLst/>
        </a:prstGeom>
        <a:noFill/>
        <a:ln w="9525">
          <a:noFill/>
        </a:ln>
      </xdr:spPr>
    </xdr:sp>
    <xdr:clientData/>
  </xdr:twoCellAnchor>
  <xdr:twoCellAnchor editAs="oneCell">
    <xdr:from>
      <xdr:col>3</xdr:col>
      <xdr:colOff>0</xdr:colOff>
      <xdr:row>69</xdr:row>
      <xdr:rowOff>0</xdr:rowOff>
    </xdr:from>
    <xdr:to>
      <xdr:col>3</xdr:col>
      <xdr:colOff>936625</xdr:colOff>
      <xdr:row>69</xdr:row>
      <xdr:rowOff>801370</xdr:rowOff>
    </xdr:to>
    <xdr:sp>
      <xdr:nvSpPr>
        <xdr:cNvPr id="38" name="Host Control  1"/>
        <xdr:cNvSpPr/>
      </xdr:nvSpPr>
      <xdr:spPr>
        <a:xfrm>
          <a:off x="3785235" y="72517000"/>
          <a:ext cx="936625" cy="801370"/>
        </a:xfrm>
        <a:prstGeom prst="rect">
          <a:avLst/>
        </a:prstGeom>
        <a:noFill/>
        <a:ln w="9525">
          <a:noFill/>
        </a:ln>
      </xdr:spPr>
    </xdr:sp>
    <xdr:clientData/>
  </xdr:twoCellAnchor>
  <xdr:twoCellAnchor editAs="oneCell">
    <xdr:from>
      <xdr:col>3</xdr:col>
      <xdr:colOff>0</xdr:colOff>
      <xdr:row>69</xdr:row>
      <xdr:rowOff>0</xdr:rowOff>
    </xdr:from>
    <xdr:to>
      <xdr:col>3</xdr:col>
      <xdr:colOff>936625</xdr:colOff>
      <xdr:row>69</xdr:row>
      <xdr:rowOff>801370</xdr:rowOff>
    </xdr:to>
    <xdr:sp>
      <xdr:nvSpPr>
        <xdr:cNvPr id="39" name="Host Control  1"/>
        <xdr:cNvSpPr/>
      </xdr:nvSpPr>
      <xdr:spPr>
        <a:xfrm>
          <a:off x="3785235" y="72517000"/>
          <a:ext cx="936625" cy="801370"/>
        </a:xfrm>
        <a:prstGeom prst="rect">
          <a:avLst/>
        </a:prstGeom>
        <a:noFill/>
        <a:ln w="9525">
          <a:noFill/>
        </a:ln>
      </xdr:spPr>
    </xdr:sp>
    <xdr:clientData/>
  </xdr:twoCellAnchor>
  <xdr:twoCellAnchor editAs="oneCell">
    <xdr:from>
      <xdr:col>3</xdr:col>
      <xdr:colOff>0</xdr:colOff>
      <xdr:row>69</xdr:row>
      <xdr:rowOff>0</xdr:rowOff>
    </xdr:from>
    <xdr:to>
      <xdr:col>3</xdr:col>
      <xdr:colOff>936625</xdr:colOff>
      <xdr:row>69</xdr:row>
      <xdr:rowOff>801370</xdr:rowOff>
    </xdr:to>
    <xdr:sp>
      <xdr:nvSpPr>
        <xdr:cNvPr id="40" name="Host Control  1"/>
        <xdr:cNvSpPr/>
      </xdr:nvSpPr>
      <xdr:spPr>
        <a:xfrm>
          <a:off x="3785235" y="72517000"/>
          <a:ext cx="936625" cy="801370"/>
        </a:xfrm>
        <a:prstGeom prst="rect">
          <a:avLst/>
        </a:prstGeom>
        <a:noFill/>
        <a:ln w="9525">
          <a:noFill/>
        </a:ln>
      </xdr:spPr>
    </xdr:sp>
    <xdr:clientData/>
  </xdr:twoCellAnchor>
  <xdr:twoCellAnchor editAs="oneCell">
    <xdr:from>
      <xdr:col>3</xdr:col>
      <xdr:colOff>0</xdr:colOff>
      <xdr:row>69</xdr:row>
      <xdr:rowOff>0</xdr:rowOff>
    </xdr:from>
    <xdr:to>
      <xdr:col>3</xdr:col>
      <xdr:colOff>936625</xdr:colOff>
      <xdr:row>69</xdr:row>
      <xdr:rowOff>801370</xdr:rowOff>
    </xdr:to>
    <xdr:sp>
      <xdr:nvSpPr>
        <xdr:cNvPr id="41" name="Host Control  1"/>
        <xdr:cNvSpPr/>
      </xdr:nvSpPr>
      <xdr:spPr>
        <a:xfrm>
          <a:off x="3785235" y="72517000"/>
          <a:ext cx="936625" cy="801370"/>
        </a:xfrm>
        <a:prstGeom prst="rect">
          <a:avLst/>
        </a:prstGeom>
        <a:noFill/>
        <a:ln w="9525">
          <a:noFill/>
        </a:ln>
      </xdr:spPr>
    </xdr:sp>
    <xdr:clientData/>
  </xdr:twoCellAnchor>
  <xdr:twoCellAnchor editAs="oneCell">
    <xdr:from>
      <xdr:col>3</xdr:col>
      <xdr:colOff>0</xdr:colOff>
      <xdr:row>81</xdr:row>
      <xdr:rowOff>0</xdr:rowOff>
    </xdr:from>
    <xdr:to>
      <xdr:col>3</xdr:col>
      <xdr:colOff>934720</xdr:colOff>
      <xdr:row>81</xdr:row>
      <xdr:rowOff>708025</xdr:rowOff>
    </xdr:to>
    <xdr:sp>
      <xdr:nvSpPr>
        <xdr:cNvPr id="42" name="Host Control  1"/>
        <xdr:cNvSpPr/>
      </xdr:nvSpPr>
      <xdr:spPr>
        <a:xfrm>
          <a:off x="3785235" y="84709000"/>
          <a:ext cx="934720" cy="708025"/>
        </a:xfrm>
        <a:prstGeom prst="rect">
          <a:avLst/>
        </a:prstGeom>
        <a:noFill/>
        <a:ln w="9525">
          <a:noFill/>
        </a:ln>
      </xdr:spPr>
    </xdr:sp>
    <xdr:clientData/>
  </xdr:twoCellAnchor>
  <xdr:twoCellAnchor editAs="oneCell">
    <xdr:from>
      <xdr:col>3</xdr:col>
      <xdr:colOff>0</xdr:colOff>
      <xdr:row>81</xdr:row>
      <xdr:rowOff>0</xdr:rowOff>
    </xdr:from>
    <xdr:to>
      <xdr:col>3</xdr:col>
      <xdr:colOff>934720</xdr:colOff>
      <xdr:row>81</xdr:row>
      <xdr:rowOff>708025</xdr:rowOff>
    </xdr:to>
    <xdr:sp>
      <xdr:nvSpPr>
        <xdr:cNvPr id="43" name="Host Control  1"/>
        <xdr:cNvSpPr/>
      </xdr:nvSpPr>
      <xdr:spPr>
        <a:xfrm>
          <a:off x="3785235" y="84709000"/>
          <a:ext cx="934720" cy="708025"/>
        </a:xfrm>
        <a:prstGeom prst="rect">
          <a:avLst/>
        </a:prstGeom>
        <a:noFill/>
        <a:ln w="9525">
          <a:noFill/>
        </a:ln>
      </xdr:spPr>
    </xdr:sp>
    <xdr:clientData/>
  </xdr:twoCellAnchor>
  <xdr:twoCellAnchor editAs="oneCell">
    <xdr:from>
      <xdr:col>3</xdr:col>
      <xdr:colOff>0</xdr:colOff>
      <xdr:row>81</xdr:row>
      <xdr:rowOff>0</xdr:rowOff>
    </xdr:from>
    <xdr:to>
      <xdr:col>3</xdr:col>
      <xdr:colOff>934720</xdr:colOff>
      <xdr:row>81</xdr:row>
      <xdr:rowOff>708025</xdr:rowOff>
    </xdr:to>
    <xdr:sp>
      <xdr:nvSpPr>
        <xdr:cNvPr id="44" name="Host Control  1"/>
        <xdr:cNvSpPr/>
      </xdr:nvSpPr>
      <xdr:spPr>
        <a:xfrm>
          <a:off x="3785235" y="84709000"/>
          <a:ext cx="934720" cy="708025"/>
        </a:xfrm>
        <a:prstGeom prst="rect">
          <a:avLst/>
        </a:prstGeom>
        <a:noFill/>
        <a:ln w="9525">
          <a:noFill/>
        </a:ln>
      </xdr:spPr>
    </xdr:sp>
    <xdr:clientData/>
  </xdr:twoCellAnchor>
  <xdr:twoCellAnchor editAs="oneCell">
    <xdr:from>
      <xdr:col>3</xdr:col>
      <xdr:colOff>0</xdr:colOff>
      <xdr:row>81</xdr:row>
      <xdr:rowOff>0</xdr:rowOff>
    </xdr:from>
    <xdr:to>
      <xdr:col>3</xdr:col>
      <xdr:colOff>934720</xdr:colOff>
      <xdr:row>81</xdr:row>
      <xdr:rowOff>708025</xdr:rowOff>
    </xdr:to>
    <xdr:sp>
      <xdr:nvSpPr>
        <xdr:cNvPr id="45" name="Host Control  1"/>
        <xdr:cNvSpPr/>
      </xdr:nvSpPr>
      <xdr:spPr>
        <a:xfrm>
          <a:off x="3785235" y="84709000"/>
          <a:ext cx="934720" cy="708025"/>
        </a:xfrm>
        <a:prstGeom prst="rect">
          <a:avLst/>
        </a:prstGeom>
        <a:noFill/>
        <a:ln w="9525">
          <a:noFill/>
        </a:ln>
      </xdr:spPr>
    </xdr:sp>
    <xdr:clientData/>
  </xdr:twoCellAnchor>
  <xdr:twoCellAnchor editAs="oneCell">
    <xdr:from>
      <xdr:col>3</xdr:col>
      <xdr:colOff>0</xdr:colOff>
      <xdr:row>81</xdr:row>
      <xdr:rowOff>0</xdr:rowOff>
    </xdr:from>
    <xdr:to>
      <xdr:col>3</xdr:col>
      <xdr:colOff>934720</xdr:colOff>
      <xdr:row>81</xdr:row>
      <xdr:rowOff>708025</xdr:rowOff>
    </xdr:to>
    <xdr:sp>
      <xdr:nvSpPr>
        <xdr:cNvPr id="46" name="Host Control  1"/>
        <xdr:cNvSpPr/>
      </xdr:nvSpPr>
      <xdr:spPr>
        <a:xfrm>
          <a:off x="3785235" y="84709000"/>
          <a:ext cx="934720" cy="708025"/>
        </a:xfrm>
        <a:prstGeom prst="rect">
          <a:avLst/>
        </a:prstGeom>
        <a:noFill/>
        <a:ln w="9525">
          <a:noFill/>
        </a:ln>
      </xdr:spPr>
    </xdr:sp>
    <xdr:clientData/>
  </xdr:twoCellAnchor>
  <xdr:twoCellAnchor editAs="oneCell">
    <xdr:from>
      <xdr:col>3</xdr:col>
      <xdr:colOff>0</xdr:colOff>
      <xdr:row>81</xdr:row>
      <xdr:rowOff>0</xdr:rowOff>
    </xdr:from>
    <xdr:to>
      <xdr:col>3</xdr:col>
      <xdr:colOff>932180</xdr:colOff>
      <xdr:row>81</xdr:row>
      <xdr:rowOff>632460</xdr:rowOff>
    </xdr:to>
    <xdr:sp>
      <xdr:nvSpPr>
        <xdr:cNvPr id="47" name="Host Control  1"/>
        <xdr:cNvSpPr/>
      </xdr:nvSpPr>
      <xdr:spPr>
        <a:xfrm>
          <a:off x="3785235" y="84709000"/>
          <a:ext cx="932180" cy="632460"/>
        </a:xfrm>
        <a:prstGeom prst="rect">
          <a:avLst/>
        </a:prstGeom>
        <a:noFill/>
        <a:ln w="9525">
          <a:noFill/>
        </a:ln>
      </xdr:spPr>
    </xdr:sp>
    <xdr:clientData/>
  </xdr:twoCellAnchor>
  <xdr:twoCellAnchor editAs="oneCell">
    <xdr:from>
      <xdr:col>3</xdr:col>
      <xdr:colOff>0</xdr:colOff>
      <xdr:row>81</xdr:row>
      <xdr:rowOff>0</xdr:rowOff>
    </xdr:from>
    <xdr:to>
      <xdr:col>3</xdr:col>
      <xdr:colOff>932180</xdr:colOff>
      <xdr:row>81</xdr:row>
      <xdr:rowOff>632460</xdr:rowOff>
    </xdr:to>
    <xdr:sp>
      <xdr:nvSpPr>
        <xdr:cNvPr id="48" name="Host Control  1"/>
        <xdr:cNvSpPr/>
      </xdr:nvSpPr>
      <xdr:spPr>
        <a:xfrm>
          <a:off x="3785235" y="84709000"/>
          <a:ext cx="932180" cy="632460"/>
        </a:xfrm>
        <a:prstGeom prst="rect">
          <a:avLst/>
        </a:prstGeom>
        <a:noFill/>
        <a:ln w="9525">
          <a:noFill/>
        </a:ln>
      </xdr:spPr>
    </xdr:sp>
    <xdr:clientData/>
  </xdr:twoCellAnchor>
  <xdr:twoCellAnchor editAs="oneCell">
    <xdr:from>
      <xdr:col>3</xdr:col>
      <xdr:colOff>0</xdr:colOff>
      <xdr:row>81</xdr:row>
      <xdr:rowOff>0</xdr:rowOff>
    </xdr:from>
    <xdr:to>
      <xdr:col>3</xdr:col>
      <xdr:colOff>1037590</xdr:colOff>
      <xdr:row>81</xdr:row>
      <xdr:rowOff>721995</xdr:rowOff>
    </xdr:to>
    <xdr:sp>
      <xdr:nvSpPr>
        <xdr:cNvPr id="49" name="Host Control  1"/>
        <xdr:cNvSpPr/>
      </xdr:nvSpPr>
      <xdr:spPr>
        <a:xfrm>
          <a:off x="3785235" y="84709000"/>
          <a:ext cx="1037590" cy="721995"/>
        </a:xfrm>
        <a:prstGeom prst="rect">
          <a:avLst/>
        </a:prstGeom>
        <a:noFill/>
        <a:ln w="9525">
          <a:noFill/>
        </a:ln>
      </xdr:spPr>
    </xdr:sp>
    <xdr:clientData/>
  </xdr:twoCellAnchor>
  <xdr:twoCellAnchor editAs="oneCell">
    <xdr:from>
      <xdr:col>3</xdr:col>
      <xdr:colOff>0</xdr:colOff>
      <xdr:row>81</xdr:row>
      <xdr:rowOff>0</xdr:rowOff>
    </xdr:from>
    <xdr:to>
      <xdr:col>3</xdr:col>
      <xdr:colOff>936625</xdr:colOff>
      <xdr:row>81</xdr:row>
      <xdr:rowOff>708025</xdr:rowOff>
    </xdr:to>
    <xdr:sp>
      <xdr:nvSpPr>
        <xdr:cNvPr id="50" name="Host Control  1"/>
        <xdr:cNvSpPr/>
      </xdr:nvSpPr>
      <xdr:spPr>
        <a:xfrm>
          <a:off x="3785235" y="84709000"/>
          <a:ext cx="936625" cy="708025"/>
        </a:xfrm>
        <a:prstGeom prst="rect">
          <a:avLst/>
        </a:prstGeom>
        <a:noFill/>
        <a:ln w="9525">
          <a:noFill/>
        </a:ln>
      </xdr:spPr>
    </xdr:sp>
    <xdr:clientData/>
  </xdr:twoCellAnchor>
  <xdr:twoCellAnchor editAs="oneCell">
    <xdr:from>
      <xdr:col>3</xdr:col>
      <xdr:colOff>0</xdr:colOff>
      <xdr:row>81</xdr:row>
      <xdr:rowOff>0</xdr:rowOff>
    </xdr:from>
    <xdr:to>
      <xdr:col>3</xdr:col>
      <xdr:colOff>936625</xdr:colOff>
      <xdr:row>81</xdr:row>
      <xdr:rowOff>708025</xdr:rowOff>
    </xdr:to>
    <xdr:sp>
      <xdr:nvSpPr>
        <xdr:cNvPr id="51" name="Host Control  1"/>
        <xdr:cNvSpPr/>
      </xdr:nvSpPr>
      <xdr:spPr>
        <a:xfrm>
          <a:off x="3785235" y="84709000"/>
          <a:ext cx="936625" cy="708025"/>
        </a:xfrm>
        <a:prstGeom prst="rect">
          <a:avLst/>
        </a:prstGeom>
        <a:noFill/>
        <a:ln w="9525">
          <a:noFill/>
        </a:ln>
      </xdr:spPr>
    </xdr:sp>
    <xdr:clientData/>
  </xdr:twoCellAnchor>
  <xdr:twoCellAnchor editAs="oneCell">
    <xdr:from>
      <xdr:col>3</xdr:col>
      <xdr:colOff>0</xdr:colOff>
      <xdr:row>81</xdr:row>
      <xdr:rowOff>0</xdr:rowOff>
    </xdr:from>
    <xdr:to>
      <xdr:col>3</xdr:col>
      <xdr:colOff>936625</xdr:colOff>
      <xdr:row>81</xdr:row>
      <xdr:rowOff>708025</xdr:rowOff>
    </xdr:to>
    <xdr:sp>
      <xdr:nvSpPr>
        <xdr:cNvPr id="52" name="Host Control  1"/>
        <xdr:cNvSpPr/>
      </xdr:nvSpPr>
      <xdr:spPr>
        <a:xfrm>
          <a:off x="3785235" y="84709000"/>
          <a:ext cx="936625" cy="708025"/>
        </a:xfrm>
        <a:prstGeom prst="rect">
          <a:avLst/>
        </a:prstGeom>
        <a:noFill/>
        <a:ln w="9525">
          <a:noFill/>
        </a:ln>
      </xdr:spPr>
    </xdr:sp>
    <xdr:clientData/>
  </xdr:twoCellAnchor>
  <xdr:twoCellAnchor editAs="oneCell">
    <xdr:from>
      <xdr:col>3</xdr:col>
      <xdr:colOff>0</xdr:colOff>
      <xdr:row>81</xdr:row>
      <xdr:rowOff>0</xdr:rowOff>
    </xdr:from>
    <xdr:to>
      <xdr:col>3</xdr:col>
      <xdr:colOff>936625</xdr:colOff>
      <xdr:row>81</xdr:row>
      <xdr:rowOff>708025</xdr:rowOff>
    </xdr:to>
    <xdr:sp>
      <xdr:nvSpPr>
        <xdr:cNvPr id="53" name="Host Control  1"/>
        <xdr:cNvSpPr/>
      </xdr:nvSpPr>
      <xdr:spPr>
        <a:xfrm>
          <a:off x="3785235" y="84709000"/>
          <a:ext cx="936625" cy="708025"/>
        </a:xfrm>
        <a:prstGeom prst="rect">
          <a:avLst/>
        </a:prstGeom>
        <a:noFill/>
        <a:ln w="9525">
          <a:noFill/>
        </a:ln>
      </xdr:spPr>
    </xdr:sp>
    <xdr:clientData/>
  </xdr:twoCellAnchor>
  <xdr:twoCellAnchor editAs="oneCell">
    <xdr:from>
      <xdr:col>3</xdr:col>
      <xdr:colOff>0</xdr:colOff>
      <xdr:row>81</xdr:row>
      <xdr:rowOff>0</xdr:rowOff>
    </xdr:from>
    <xdr:to>
      <xdr:col>3</xdr:col>
      <xdr:colOff>936625</xdr:colOff>
      <xdr:row>81</xdr:row>
      <xdr:rowOff>708025</xdr:rowOff>
    </xdr:to>
    <xdr:sp>
      <xdr:nvSpPr>
        <xdr:cNvPr id="54" name="Host Control  1"/>
        <xdr:cNvSpPr/>
      </xdr:nvSpPr>
      <xdr:spPr>
        <a:xfrm>
          <a:off x="3785235" y="84709000"/>
          <a:ext cx="936625" cy="708025"/>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55"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56"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57"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58"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59"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932180</xdr:colOff>
      <xdr:row>82</xdr:row>
      <xdr:rowOff>680720</xdr:rowOff>
    </xdr:to>
    <xdr:sp>
      <xdr:nvSpPr>
        <xdr:cNvPr id="60" name="Host Control  1"/>
        <xdr:cNvSpPr/>
      </xdr:nvSpPr>
      <xdr:spPr>
        <a:xfrm>
          <a:off x="3785235" y="85725000"/>
          <a:ext cx="932180" cy="680720"/>
        </a:xfrm>
        <a:prstGeom prst="rect">
          <a:avLst/>
        </a:prstGeom>
        <a:noFill/>
        <a:ln w="9525">
          <a:noFill/>
        </a:ln>
      </xdr:spPr>
    </xdr:sp>
    <xdr:clientData/>
  </xdr:twoCellAnchor>
  <xdr:twoCellAnchor editAs="oneCell">
    <xdr:from>
      <xdr:col>3</xdr:col>
      <xdr:colOff>0</xdr:colOff>
      <xdr:row>82</xdr:row>
      <xdr:rowOff>0</xdr:rowOff>
    </xdr:from>
    <xdr:to>
      <xdr:col>3</xdr:col>
      <xdr:colOff>932180</xdr:colOff>
      <xdr:row>82</xdr:row>
      <xdr:rowOff>680720</xdr:rowOff>
    </xdr:to>
    <xdr:sp>
      <xdr:nvSpPr>
        <xdr:cNvPr id="61" name="Host Control  1"/>
        <xdr:cNvSpPr/>
      </xdr:nvSpPr>
      <xdr:spPr>
        <a:xfrm>
          <a:off x="3785235" y="85725000"/>
          <a:ext cx="932180" cy="680720"/>
        </a:xfrm>
        <a:prstGeom prst="rect">
          <a:avLst/>
        </a:prstGeom>
        <a:noFill/>
        <a:ln w="9525">
          <a:noFill/>
        </a:ln>
      </xdr:spPr>
    </xdr:sp>
    <xdr:clientData/>
  </xdr:twoCellAnchor>
  <xdr:twoCellAnchor editAs="oneCell">
    <xdr:from>
      <xdr:col>3</xdr:col>
      <xdr:colOff>0</xdr:colOff>
      <xdr:row>82</xdr:row>
      <xdr:rowOff>0</xdr:rowOff>
    </xdr:from>
    <xdr:to>
      <xdr:col>3</xdr:col>
      <xdr:colOff>1037590</xdr:colOff>
      <xdr:row>82</xdr:row>
      <xdr:rowOff>753110</xdr:rowOff>
    </xdr:to>
    <xdr:sp>
      <xdr:nvSpPr>
        <xdr:cNvPr id="62" name="Host Control  1"/>
        <xdr:cNvSpPr/>
      </xdr:nvSpPr>
      <xdr:spPr>
        <a:xfrm>
          <a:off x="3785235" y="85725000"/>
          <a:ext cx="1037590" cy="753110"/>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63"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64"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65"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66"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67"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68"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69"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70"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71"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72"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932180</xdr:colOff>
      <xdr:row>82</xdr:row>
      <xdr:rowOff>680720</xdr:rowOff>
    </xdr:to>
    <xdr:sp>
      <xdr:nvSpPr>
        <xdr:cNvPr id="73" name="Host Control  1"/>
        <xdr:cNvSpPr/>
      </xdr:nvSpPr>
      <xdr:spPr>
        <a:xfrm>
          <a:off x="3785235" y="85725000"/>
          <a:ext cx="932180" cy="680720"/>
        </a:xfrm>
        <a:prstGeom prst="rect">
          <a:avLst/>
        </a:prstGeom>
        <a:noFill/>
        <a:ln w="9525">
          <a:noFill/>
        </a:ln>
      </xdr:spPr>
    </xdr:sp>
    <xdr:clientData/>
  </xdr:twoCellAnchor>
  <xdr:twoCellAnchor editAs="oneCell">
    <xdr:from>
      <xdr:col>3</xdr:col>
      <xdr:colOff>0</xdr:colOff>
      <xdr:row>82</xdr:row>
      <xdr:rowOff>0</xdr:rowOff>
    </xdr:from>
    <xdr:to>
      <xdr:col>3</xdr:col>
      <xdr:colOff>932180</xdr:colOff>
      <xdr:row>82</xdr:row>
      <xdr:rowOff>680720</xdr:rowOff>
    </xdr:to>
    <xdr:sp>
      <xdr:nvSpPr>
        <xdr:cNvPr id="74" name="Host Control  1"/>
        <xdr:cNvSpPr/>
      </xdr:nvSpPr>
      <xdr:spPr>
        <a:xfrm>
          <a:off x="3785235" y="85725000"/>
          <a:ext cx="932180" cy="680720"/>
        </a:xfrm>
        <a:prstGeom prst="rect">
          <a:avLst/>
        </a:prstGeom>
        <a:noFill/>
        <a:ln w="9525">
          <a:noFill/>
        </a:ln>
      </xdr:spPr>
    </xdr:sp>
    <xdr:clientData/>
  </xdr:twoCellAnchor>
  <xdr:twoCellAnchor editAs="oneCell">
    <xdr:from>
      <xdr:col>3</xdr:col>
      <xdr:colOff>0</xdr:colOff>
      <xdr:row>82</xdr:row>
      <xdr:rowOff>0</xdr:rowOff>
    </xdr:from>
    <xdr:to>
      <xdr:col>3</xdr:col>
      <xdr:colOff>1037590</xdr:colOff>
      <xdr:row>82</xdr:row>
      <xdr:rowOff>760095</xdr:rowOff>
    </xdr:to>
    <xdr:sp>
      <xdr:nvSpPr>
        <xdr:cNvPr id="75" name="Host Control  1"/>
        <xdr:cNvSpPr/>
      </xdr:nvSpPr>
      <xdr:spPr>
        <a:xfrm>
          <a:off x="3785235" y="85725000"/>
          <a:ext cx="1037590" cy="760095"/>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76"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77"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78"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79"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80"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81"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82"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83"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84"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934720</xdr:colOff>
      <xdr:row>82</xdr:row>
      <xdr:rowOff>739140</xdr:rowOff>
    </xdr:to>
    <xdr:sp>
      <xdr:nvSpPr>
        <xdr:cNvPr id="85" name="Host Control  1"/>
        <xdr:cNvSpPr/>
      </xdr:nvSpPr>
      <xdr:spPr>
        <a:xfrm>
          <a:off x="3785235" y="85725000"/>
          <a:ext cx="934720" cy="739140"/>
        </a:xfrm>
        <a:prstGeom prst="rect">
          <a:avLst/>
        </a:prstGeom>
        <a:noFill/>
        <a:ln w="9525">
          <a:noFill/>
        </a:ln>
      </xdr:spPr>
    </xdr:sp>
    <xdr:clientData/>
  </xdr:twoCellAnchor>
  <xdr:twoCellAnchor editAs="oneCell">
    <xdr:from>
      <xdr:col>3</xdr:col>
      <xdr:colOff>0</xdr:colOff>
      <xdr:row>82</xdr:row>
      <xdr:rowOff>0</xdr:rowOff>
    </xdr:from>
    <xdr:to>
      <xdr:col>3</xdr:col>
      <xdr:colOff>932180</xdr:colOff>
      <xdr:row>82</xdr:row>
      <xdr:rowOff>680720</xdr:rowOff>
    </xdr:to>
    <xdr:sp>
      <xdr:nvSpPr>
        <xdr:cNvPr id="86" name="Host Control  1"/>
        <xdr:cNvSpPr/>
      </xdr:nvSpPr>
      <xdr:spPr>
        <a:xfrm>
          <a:off x="3785235" y="85725000"/>
          <a:ext cx="932180" cy="680720"/>
        </a:xfrm>
        <a:prstGeom prst="rect">
          <a:avLst/>
        </a:prstGeom>
        <a:noFill/>
        <a:ln w="9525">
          <a:noFill/>
        </a:ln>
      </xdr:spPr>
    </xdr:sp>
    <xdr:clientData/>
  </xdr:twoCellAnchor>
  <xdr:twoCellAnchor editAs="oneCell">
    <xdr:from>
      <xdr:col>3</xdr:col>
      <xdr:colOff>0</xdr:colOff>
      <xdr:row>82</xdr:row>
      <xdr:rowOff>0</xdr:rowOff>
    </xdr:from>
    <xdr:to>
      <xdr:col>3</xdr:col>
      <xdr:colOff>932180</xdr:colOff>
      <xdr:row>82</xdr:row>
      <xdr:rowOff>680720</xdr:rowOff>
    </xdr:to>
    <xdr:sp>
      <xdr:nvSpPr>
        <xdr:cNvPr id="87" name="Host Control  1"/>
        <xdr:cNvSpPr/>
      </xdr:nvSpPr>
      <xdr:spPr>
        <a:xfrm>
          <a:off x="3785235" y="85725000"/>
          <a:ext cx="932180" cy="680720"/>
        </a:xfrm>
        <a:prstGeom prst="rect">
          <a:avLst/>
        </a:prstGeom>
        <a:noFill/>
        <a:ln w="9525">
          <a:noFill/>
        </a:ln>
      </xdr:spPr>
    </xdr:sp>
    <xdr:clientData/>
  </xdr:twoCellAnchor>
  <xdr:twoCellAnchor editAs="oneCell">
    <xdr:from>
      <xdr:col>3</xdr:col>
      <xdr:colOff>0</xdr:colOff>
      <xdr:row>82</xdr:row>
      <xdr:rowOff>0</xdr:rowOff>
    </xdr:from>
    <xdr:to>
      <xdr:col>3</xdr:col>
      <xdr:colOff>1037590</xdr:colOff>
      <xdr:row>82</xdr:row>
      <xdr:rowOff>760095</xdr:rowOff>
    </xdr:to>
    <xdr:sp>
      <xdr:nvSpPr>
        <xdr:cNvPr id="88" name="Host Control  1"/>
        <xdr:cNvSpPr/>
      </xdr:nvSpPr>
      <xdr:spPr>
        <a:xfrm>
          <a:off x="3785235" y="85725000"/>
          <a:ext cx="1037590" cy="760095"/>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89"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90"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91"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92"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82</xdr:row>
      <xdr:rowOff>0</xdr:rowOff>
    </xdr:from>
    <xdr:to>
      <xdr:col>3</xdr:col>
      <xdr:colOff>936625</xdr:colOff>
      <xdr:row>82</xdr:row>
      <xdr:rowOff>739140</xdr:rowOff>
    </xdr:to>
    <xdr:sp>
      <xdr:nvSpPr>
        <xdr:cNvPr id="93" name="Host Control  1"/>
        <xdr:cNvSpPr/>
      </xdr:nvSpPr>
      <xdr:spPr>
        <a:xfrm>
          <a:off x="3785235" y="85725000"/>
          <a:ext cx="936625" cy="739140"/>
        </a:xfrm>
        <a:prstGeom prst="rect">
          <a:avLst/>
        </a:prstGeom>
        <a:noFill/>
        <a:ln w="9525">
          <a:noFill/>
        </a:ln>
      </xdr:spPr>
    </xdr:sp>
    <xdr:clientData/>
  </xdr:twoCellAnchor>
  <xdr:twoCellAnchor editAs="oneCell">
    <xdr:from>
      <xdr:col>3</xdr:col>
      <xdr:colOff>0</xdr:colOff>
      <xdr:row>165</xdr:row>
      <xdr:rowOff>0</xdr:rowOff>
    </xdr:from>
    <xdr:to>
      <xdr:col>3</xdr:col>
      <xdr:colOff>934085</xdr:colOff>
      <xdr:row>165</xdr:row>
      <xdr:rowOff>720090</xdr:rowOff>
    </xdr:to>
    <xdr:sp>
      <xdr:nvSpPr>
        <xdr:cNvPr id="94" name="Host Control  1"/>
        <xdr:cNvSpPr/>
      </xdr:nvSpPr>
      <xdr:spPr>
        <a:xfrm>
          <a:off x="3785235" y="197713600"/>
          <a:ext cx="934085" cy="720090"/>
        </a:xfrm>
        <a:prstGeom prst="rect">
          <a:avLst/>
        </a:prstGeom>
        <a:noFill/>
        <a:ln w="9525">
          <a:noFill/>
        </a:ln>
      </xdr:spPr>
    </xdr:sp>
    <xdr:clientData/>
  </xdr:twoCellAnchor>
  <xdr:twoCellAnchor editAs="oneCell">
    <xdr:from>
      <xdr:col>3</xdr:col>
      <xdr:colOff>0</xdr:colOff>
      <xdr:row>165</xdr:row>
      <xdr:rowOff>0</xdr:rowOff>
    </xdr:from>
    <xdr:to>
      <xdr:col>3</xdr:col>
      <xdr:colOff>934085</xdr:colOff>
      <xdr:row>165</xdr:row>
      <xdr:rowOff>720090</xdr:rowOff>
    </xdr:to>
    <xdr:sp>
      <xdr:nvSpPr>
        <xdr:cNvPr id="95" name="Host Control  1"/>
        <xdr:cNvSpPr/>
      </xdr:nvSpPr>
      <xdr:spPr>
        <a:xfrm>
          <a:off x="3785235" y="197713600"/>
          <a:ext cx="934085" cy="720090"/>
        </a:xfrm>
        <a:prstGeom prst="rect">
          <a:avLst/>
        </a:prstGeom>
        <a:noFill/>
        <a:ln w="9525">
          <a:noFill/>
        </a:ln>
      </xdr:spPr>
    </xdr:sp>
    <xdr:clientData/>
  </xdr:twoCellAnchor>
  <xdr:twoCellAnchor editAs="oneCell">
    <xdr:from>
      <xdr:col>3</xdr:col>
      <xdr:colOff>0</xdr:colOff>
      <xdr:row>165</xdr:row>
      <xdr:rowOff>0</xdr:rowOff>
    </xdr:from>
    <xdr:to>
      <xdr:col>3</xdr:col>
      <xdr:colOff>934085</xdr:colOff>
      <xdr:row>165</xdr:row>
      <xdr:rowOff>720090</xdr:rowOff>
    </xdr:to>
    <xdr:sp>
      <xdr:nvSpPr>
        <xdr:cNvPr id="96" name="Host Control  1"/>
        <xdr:cNvSpPr/>
      </xdr:nvSpPr>
      <xdr:spPr>
        <a:xfrm>
          <a:off x="3785235" y="197713600"/>
          <a:ext cx="934085" cy="720090"/>
        </a:xfrm>
        <a:prstGeom prst="rect">
          <a:avLst/>
        </a:prstGeom>
        <a:noFill/>
        <a:ln w="9525">
          <a:noFill/>
        </a:ln>
      </xdr:spPr>
    </xdr:sp>
    <xdr:clientData/>
  </xdr:twoCellAnchor>
  <xdr:twoCellAnchor editAs="oneCell">
    <xdr:from>
      <xdr:col>3</xdr:col>
      <xdr:colOff>0</xdr:colOff>
      <xdr:row>165</xdr:row>
      <xdr:rowOff>0</xdr:rowOff>
    </xdr:from>
    <xdr:to>
      <xdr:col>3</xdr:col>
      <xdr:colOff>934085</xdr:colOff>
      <xdr:row>165</xdr:row>
      <xdr:rowOff>720090</xdr:rowOff>
    </xdr:to>
    <xdr:sp>
      <xdr:nvSpPr>
        <xdr:cNvPr id="97" name="Host Control  1"/>
        <xdr:cNvSpPr/>
      </xdr:nvSpPr>
      <xdr:spPr>
        <a:xfrm>
          <a:off x="3785235" y="197713600"/>
          <a:ext cx="934085" cy="720090"/>
        </a:xfrm>
        <a:prstGeom prst="rect">
          <a:avLst/>
        </a:prstGeom>
        <a:noFill/>
        <a:ln w="9525">
          <a:noFill/>
        </a:ln>
      </xdr:spPr>
    </xdr:sp>
    <xdr:clientData/>
  </xdr:twoCellAnchor>
  <xdr:twoCellAnchor editAs="oneCell">
    <xdr:from>
      <xdr:col>3</xdr:col>
      <xdr:colOff>0</xdr:colOff>
      <xdr:row>165</xdr:row>
      <xdr:rowOff>0</xdr:rowOff>
    </xdr:from>
    <xdr:to>
      <xdr:col>3</xdr:col>
      <xdr:colOff>934085</xdr:colOff>
      <xdr:row>165</xdr:row>
      <xdr:rowOff>720090</xdr:rowOff>
    </xdr:to>
    <xdr:sp>
      <xdr:nvSpPr>
        <xdr:cNvPr id="98" name="Host Control  1"/>
        <xdr:cNvSpPr/>
      </xdr:nvSpPr>
      <xdr:spPr>
        <a:xfrm>
          <a:off x="3785235" y="197713600"/>
          <a:ext cx="934085" cy="720090"/>
        </a:xfrm>
        <a:prstGeom prst="rect">
          <a:avLst/>
        </a:prstGeom>
        <a:noFill/>
        <a:ln w="9525">
          <a:noFill/>
        </a:ln>
      </xdr:spPr>
    </xdr:sp>
    <xdr:clientData/>
  </xdr:twoCellAnchor>
  <xdr:twoCellAnchor editAs="oneCell">
    <xdr:from>
      <xdr:col>3</xdr:col>
      <xdr:colOff>0</xdr:colOff>
      <xdr:row>165</xdr:row>
      <xdr:rowOff>0</xdr:rowOff>
    </xdr:from>
    <xdr:to>
      <xdr:col>3</xdr:col>
      <xdr:colOff>933450</xdr:colOff>
      <xdr:row>165</xdr:row>
      <xdr:rowOff>720090</xdr:rowOff>
    </xdr:to>
    <xdr:sp>
      <xdr:nvSpPr>
        <xdr:cNvPr id="99" name="Host Control  1"/>
        <xdr:cNvSpPr/>
      </xdr:nvSpPr>
      <xdr:spPr>
        <a:xfrm>
          <a:off x="3785235" y="197713600"/>
          <a:ext cx="933450" cy="720090"/>
        </a:xfrm>
        <a:prstGeom prst="rect">
          <a:avLst/>
        </a:prstGeom>
        <a:noFill/>
        <a:ln w="9525">
          <a:noFill/>
        </a:ln>
      </xdr:spPr>
    </xdr:sp>
    <xdr:clientData/>
  </xdr:twoCellAnchor>
  <xdr:twoCellAnchor editAs="oneCell">
    <xdr:from>
      <xdr:col>3</xdr:col>
      <xdr:colOff>0</xdr:colOff>
      <xdr:row>165</xdr:row>
      <xdr:rowOff>0</xdr:rowOff>
    </xdr:from>
    <xdr:to>
      <xdr:col>3</xdr:col>
      <xdr:colOff>933450</xdr:colOff>
      <xdr:row>165</xdr:row>
      <xdr:rowOff>720090</xdr:rowOff>
    </xdr:to>
    <xdr:sp>
      <xdr:nvSpPr>
        <xdr:cNvPr id="100" name="Host Control  1"/>
        <xdr:cNvSpPr/>
      </xdr:nvSpPr>
      <xdr:spPr>
        <a:xfrm>
          <a:off x="3785235" y="197713600"/>
          <a:ext cx="933450" cy="720090"/>
        </a:xfrm>
        <a:prstGeom prst="rect">
          <a:avLst/>
        </a:prstGeom>
        <a:noFill/>
        <a:ln w="9525">
          <a:noFill/>
        </a:ln>
      </xdr:spPr>
    </xdr:sp>
    <xdr:clientData/>
  </xdr:twoCellAnchor>
  <xdr:twoCellAnchor editAs="oneCell">
    <xdr:from>
      <xdr:col>3</xdr:col>
      <xdr:colOff>0</xdr:colOff>
      <xdr:row>165</xdr:row>
      <xdr:rowOff>0</xdr:rowOff>
    </xdr:from>
    <xdr:to>
      <xdr:col>3</xdr:col>
      <xdr:colOff>933450</xdr:colOff>
      <xdr:row>165</xdr:row>
      <xdr:rowOff>720090</xdr:rowOff>
    </xdr:to>
    <xdr:sp>
      <xdr:nvSpPr>
        <xdr:cNvPr id="101" name="Host Control  1"/>
        <xdr:cNvSpPr/>
      </xdr:nvSpPr>
      <xdr:spPr>
        <a:xfrm>
          <a:off x="3785235" y="197713600"/>
          <a:ext cx="933450" cy="720090"/>
        </a:xfrm>
        <a:prstGeom prst="rect">
          <a:avLst/>
        </a:prstGeom>
        <a:noFill/>
        <a:ln w="9525">
          <a:noFill/>
        </a:ln>
      </xdr:spPr>
    </xdr:sp>
    <xdr:clientData/>
  </xdr:twoCellAnchor>
  <xdr:twoCellAnchor editAs="oneCell">
    <xdr:from>
      <xdr:col>3</xdr:col>
      <xdr:colOff>0</xdr:colOff>
      <xdr:row>165</xdr:row>
      <xdr:rowOff>0</xdr:rowOff>
    </xdr:from>
    <xdr:to>
      <xdr:col>3</xdr:col>
      <xdr:colOff>1143000</xdr:colOff>
      <xdr:row>165</xdr:row>
      <xdr:rowOff>861060</xdr:rowOff>
    </xdr:to>
    <xdr:sp>
      <xdr:nvSpPr>
        <xdr:cNvPr id="102" name="Host Control  1"/>
        <xdr:cNvSpPr/>
      </xdr:nvSpPr>
      <xdr:spPr>
        <a:xfrm>
          <a:off x="3785235" y="197713600"/>
          <a:ext cx="1143000" cy="861060"/>
        </a:xfrm>
        <a:prstGeom prst="rect">
          <a:avLst/>
        </a:prstGeom>
        <a:noFill/>
        <a:ln w="9525">
          <a:noFill/>
        </a:ln>
      </xdr:spPr>
    </xdr:sp>
    <xdr:clientData/>
  </xdr:twoCellAnchor>
  <xdr:twoCellAnchor editAs="oneCell">
    <xdr:from>
      <xdr:col>3</xdr:col>
      <xdr:colOff>0</xdr:colOff>
      <xdr:row>165</xdr:row>
      <xdr:rowOff>0</xdr:rowOff>
    </xdr:from>
    <xdr:to>
      <xdr:col>3</xdr:col>
      <xdr:colOff>1143000</xdr:colOff>
      <xdr:row>165</xdr:row>
      <xdr:rowOff>861060</xdr:rowOff>
    </xdr:to>
    <xdr:sp>
      <xdr:nvSpPr>
        <xdr:cNvPr id="103" name="Host Control  1"/>
        <xdr:cNvSpPr/>
      </xdr:nvSpPr>
      <xdr:spPr>
        <a:xfrm>
          <a:off x="3785235" y="197713600"/>
          <a:ext cx="1143000" cy="861060"/>
        </a:xfrm>
        <a:prstGeom prst="rect">
          <a:avLst/>
        </a:prstGeom>
        <a:noFill/>
        <a:ln w="9525">
          <a:noFill/>
        </a:ln>
      </xdr:spPr>
    </xdr:sp>
    <xdr:clientData/>
  </xdr:twoCellAnchor>
  <xdr:twoCellAnchor editAs="oneCell">
    <xdr:from>
      <xdr:col>3</xdr:col>
      <xdr:colOff>0</xdr:colOff>
      <xdr:row>165</xdr:row>
      <xdr:rowOff>0</xdr:rowOff>
    </xdr:from>
    <xdr:to>
      <xdr:col>3</xdr:col>
      <xdr:colOff>1143000</xdr:colOff>
      <xdr:row>165</xdr:row>
      <xdr:rowOff>861060</xdr:rowOff>
    </xdr:to>
    <xdr:sp>
      <xdr:nvSpPr>
        <xdr:cNvPr id="104" name="Host Control  1"/>
        <xdr:cNvSpPr/>
      </xdr:nvSpPr>
      <xdr:spPr>
        <a:xfrm>
          <a:off x="3785235" y="197713600"/>
          <a:ext cx="1143000" cy="861060"/>
        </a:xfrm>
        <a:prstGeom prst="rect">
          <a:avLst/>
        </a:prstGeom>
        <a:noFill/>
        <a:ln w="9525">
          <a:noFill/>
        </a:ln>
      </xdr:spPr>
    </xdr:sp>
    <xdr:clientData/>
  </xdr:twoCellAnchor>
  <xdr:twoCellAnchor editAs="oneCell">
    <xdr:from>
      <xdr:col>3</xdr:col>
      <xdr:colOff>0</xdr:colOff>
      <xdr:row>165</xdr:row>
      <xdr:rowOff>0</xdr:rowOff>
    </xdr:from>
    <xdr:to>
      <xdr:col>3</xdr:col>
      <xdr:colOff>1029335</xdr:colOff>
      <xdr:row>165</xdr:row>
      <xdr:rowOff>827405</xdr:rowOff>
    </xdr:to>
    <xdr:sp>
      <xdr:nvSpPr>
        <xdr:cNvPr id="105" name="Host Control  1"/>
        <xdr:cNvSpPr/>
      </xdr:nvSpPr>
      <xdr:spPr>
        <a:xfrm>
          <a:off x="3785235" y="197713600"/>
          <a:ext cx="1029335" cy="827405"/>
        </a:xfrm>
        <a:prstGeom prst="rect">
          <a:avLst/>
        </a:prstGeom>
        <a:noFill/>
        <a:ln w="9525">
          <a:noFill/>
        </a:ln>
      </xdr:spPr>
    </xdr:sp>
    <xdr:clientData/>
  </xdr:twoCellAnchor>
  <xdr:twoCellAnchor editAs="oneCell">
    <xdr:from>
      <xdr:col>3</xdr:col>
      <xdr:colOff>0</xdr:colOff>
      <xdr:row>165</xdr:row>
      <xdr:rowOff>0</xdr:rowOff>
    </xdr:from>
    <xdr:to>
      <xdr:col>3</xdr:col>
      <xdr:colOff>1029335</xdr:colOff>
      <xdr:row>165</xdr:row>
      <xdr:rowOff>827405</xdr:rowOff>
    </xdr:to>
    <xdr:sp>
      <xdr:nvSpPr>
        <xdr:cNvPr id="106" name="Host Control  1"/>
        <xdr:cNvSpPr/>
      </xdr:nvSpPr>
      <xdr:spPr>
        <a:xfrm>
          <a:off x="3785235" y="197713600"/>
          <a:ext cx="1029335" cy="827405"/>
        </a:xfrm>
        <a:prstGeom prst="rect">
          <a:avLst/>
        </a:prstGeom>
        <a:noFill/>
        <a:ln w="9525">
          <a:noFill/>
        </a:ln>
      </xdr:spPr>
    </xdr:sp>
    <xdr:clientData/>
  </xdr:twoCellAnchor>
  <xdr:twoCellAnchor editAs="oneCell">
    <xdr:from>
      <xdr:col>3</xdr:col>
      <xdr:colOff>0</xdr:colOff>
      <xdr:row>165</xdr:row>
      <xdr:rowOff>0</xdr:rowOff>
    </xdr:from>
    <xdr:to>
      <xdr:col>3</xdr:col>
      <xdr:colOff>1029335</xdr:colOff>
      <xdr:row>165</xdr:row>
      <xdr:rowOff>827405</xdr:rowOff>
    </xdr:to>
    <xdr:sp>
      <xdr:nvSpPr>
        <xdr:cNvPr id="107" name="Host Control  1"/>
        <xdr:cNvSpPr/>
      </xdr:nvSpPr>
      <xdr:spPr>
        <a:xfrm>
          <a:off x="3785235" y="197713600"/>
          <a:ext cx="1029335" cy="827405"/>
        </a:xfrm>
        <a:prstGeom prst="rect">
          <a:avLst/>
        </a:prstGeom>
        <a:noFill/>
        <a:ln w="9525">
          <a:noFill/>
        </a:ln>
      </xdr:spPr>
    </xdr:sp>
    <xdr:clientData/>
  </xdr:twoCellAnchor>
  <xdr:twoCellAnchor editAs="oneCell">
    <xdr:from>
      <xdr:col>3</xdr:col>
      <xdr:colOff>0</xdr:colOff>
      <xdr:row>165</xdr:row>
      <xdr:rowOff>0</xdr:rowOff>
    </xdr:from>
    <xdr:to>
      <xdr:col>3</xdr:col>
      <xdr:colOff>1029335</xdr:colOff>
      <xdr:row>165</xdr:row>
      <xdr:rowOff>827405</xdr:rowOff>
    </xdr:to>
    <xdr:sp>
      <xdr:nvSpPr>
        <xdr:cNvPr id="108" name="Host Control  1"/>
        <xdr:cNvSpPr/>
      </xdr:nvSpPr>
      <xdr:spPr>
        <a:xfrm>
          <a:off x="3785235" y="197713600"/>
          <a:ext cx="1029335" cy="827405"/>
        </a:xfrm>
        <a:prstGeom prst="rect">
          <a:avLst/>
        </a:prstGeom>
        <a:noFill/>
        <a:ln w="9525">
          <a:noFill/>
        </a:ln>
      </xdr:spPr>
    </xdr:sp>
    <xdr:clientData/>
  </xdr:twoCellAnchor>
  <xdr:twoCellAnchor editAs="oneCell">
    <xdr:from>
      <xdr:col>3</xdr:col>
      <xdr:colOff>0</xdr:colOff>
      <xdr:row>165</xdr:row>
      <xdr:rowOff>0</xdr:rowOff>
    </xdr:from>
    <xdr:to>
      <xdr:col>3</xdr:col>
      <xdr:colOff>1029335</xdr:colOff>
      <xdr:row>165</xdr:row>
      <xdr:rowOff>827405</xdr:rowOff>
    </xdr:to>
    <xdr:sp>
      <xdr:nvSpPr>
        <xdr:cNvPr id="109" name="Host Control  1"/>
        <xdr:cNvSpPr/>
      </xdr:nvSpPr>
      <xdr:spPr>
        <a:xfrm>
          <a:off x="3785235" y="197713600"/>
          <a:ext cx="1029335" cy="827405"/>
        </a:xfrm>
        <a:prstGeom prst="rect">
          <a:avLst/>
        </a:prstGeom>
        <a:noFill/>
        <a:ln w="9525">
          <a:noFill/>
        </a:ln>
      </xdr:spPr>
    </xdr:sp>
    <xdr:clientData/>
  </xdr:twoCellAnchor>
  <xdr:twoCellAnchor editAs="oneCell">
    <xdr:from>
      <xdr:col>3</xdr:col>
      <xdr:colOff>0</xdr:colOff>
      <xdr:row>165</xdr:row>
      <xdr:rowOff>0</xdr:rowOff>
    </xdr:from>
    <xdr:to>
      <xdr:col>3</xdr:col>
      <xdr:colOff>1038860</xdr:colOff>
      <xdr:row>165</xdr:row>
      <xdr:rowOff>827405</xdr:rowOff>
    </xdr:to>
    <xdr:sp>
      <xdr:nvSpPr>
        <xdr:cNvPr id="110" name="Host Control  1"/>
        <xdr:cNvSpPr/>
      </xdr:nvSpPr>
      <xdr:spPr>
        <a:xfrm>
          <a:off x="3785235" y="197713600"/>
          <a:ext cx="1038860" cy="827405"/>
        </a:xfrm>
        <a:prstGeom prst="rect">
          <a:avLst/>
        </a:prstGeom>
        <a:noFill/>
        <a:ln w="9525">
          <a:noFill/>
        </a:ln>
      </xdr:spPr>
    </xdr:sp>
    <xdr:clientData/>
  </xdr:twoCellAnchor>
  <xdr:twoCellAnchor editAs="oneCell">
    <xdr:from>
      <xdr:col>3</xdr:col>
      <xdr:colOff>0</xdr:colOff>
      <xdr:row>165</xdr:row>
      <xdr:rowOff>0</xdr:rowOff>
    </xdr:from>
    <xdr:to>
      <xdr:col>3</xdr:col>
      <xdr:colOff>1038860</xdr:colOff>
      <xdr:row>165</xdr:row>
      <xdr:rowOff>827405</xdr:rowOff>
    </xdr:to>
    <xdr:sp>
      <xdr:nvSpPr>
        <xdr:cNvPr id="111" name="Host Control  1"/>
        <xdr:cNvSpPr/>
      </xdr:nvSpPr>
      <xdr:spPr>
        <a:xfrm>
          <a:off x="3785235" y="197713600"/>
          <a:ext cx="1038860" cy="827405"/>
        </a:xfrm>
        <a:prstGeom prst="rect">
          <a:avLst/>
        </a:prstGeom>
        <a:noFill/>
        <a:ln w="9525">
          <a:noFill/>
        </a:ln>
      </xdr:spPr>
    </xdr:sp>
    <xdr:clientData/>
  </xdr:twoCellAnchor>
  <xdr:twoCellAnchor editAs="oneCell">
    <xdr:from>
      <xdr:col>3</xdr:col>
      <xdr:colOff>0</xdr:colOff>
      <xdr:row>165</xdr:row>
      <xdr:rowOff>0</xdr:rowOff>
    </xdr:from>
    <xdr:to>
      <xdr:col>3</xdr:col>
      <xdr:colOff>1038860</xdr:colOff>
      <xdr:row>165</xdr:row>
      <xdr:rowOff>827405</xdr:rowOff>
    </xdr:to>
    <xdr:sp>
      <xdr:nvSpPr>
        <xdr:cNvPr id="112" name="Host Control  1"/>
        <xdr:cNvSpPr/>
      </xdr:nvSpPr>
      <xdr:spPr>
        <a:xfrm>
          <a:off x="3785235" y="197713600"/>
          <a:ext cx="1038860" cy="827405"/>
        </a:xfrm>
        <a:prstGeom prst="rect">
          <a:avLst/>
        </a:prstGeom>
        <a:noFill/>
        <a:ln w="9525">
          <a:noFill/>
        </a:ln>
      </xdr:spPr>
    </xdr:sp>
    <xdr:clientData/>
  </xdr:twoCellAnchor>
  <xdr:twoCellAnchor editAs="oneCell">
    <xdr:from>
      <xdr:col>3</xdr:col>
      <xdr:colOff>0</xdr:colOff>
      <xdr:row>165</xdr:row>
      <xdr:rowOff>0</xdr:rowOff>
    </xdr:from>
    <xdr:to>
      <xdr:col>3</xdr:col>
      <xdr:colOff>1038860</xdr:colOff>
      <xdr:row>165</xdr:row>
      <xdr:rowOff>827405</xdr:rowOff>
    </xdr:to>
    <xdr:sp>
      <xdr:nvSpPr>
        <xdr:cNvPr id="113" name="Host Control  1"/>
        <xdr:cNvSpPr/>
      </xdr:nvSpPr>
      <xdr:spPr>
        <a:xfrm>
          <a:off x="3785235" y="197713600"/>
          <a:ext cx="1038860" cy="827405"/>
        </a:xfrm>
        <a:prstGeom prst="rect">
          <a:avLst/>
        </a:prstGeom>
        <a:noFill/>
        <a:ln w="9525">
          <a:noFill/>
        </a:ln>
      </xdr:spPr>
    </xdr:sp>
    <xdr:clientData/>
  </xdr:twoCellAnchor>
  <xdr:twoCellAnchor editAs="oneCell">
    <xdr:from>
      <xdr:col>3</xdr:col>
      <xdr:colOff>0</xdr:colOff>
      <xdr:row>165</xdr:row>
      <xdr:rowOff>0</xdr:rowOff>
    </xdr:from>
    <xdr:to>
      <xdr:col>3</xdr:col>
      <xdr:colOff>1038860</xdr:colOff>
      <xdr:row>165</xdr:row>
      <xdr:rowOff>827405</xdr:rowOff>
    </xdr:to>
    <xdr:sp>
      <xdr:nvSpPr>
        <xdr:cNvPr id="114" name="Host Control  1"/>
        <xdr:cNvSpPr/>
      </xdr:nvSpPr>
      <xdr:spPr>
        <a:xfrm>
          <a:off x="3785235" y="197713600"/>
          <a:ext cx="1038860" cy="827405"/>
        </a:xfrm>
        <a:prstGeom prst="rect">
          <a:avLst/>
        </a:prstGeom>
        <a:noFill/>
        <a:ln w="9525">
          <a:noFill/>
        </a:ln>
      </xdr:spPr>
    </xdr:sp>
    <xdr:clientData/>
  </xdr:twoCellAnchor>
  <xdr:twoCellAnchor editAs="oneCell">
    <xdr:from>
      <xdr:col>3</xdr:col>
      <xdr:colOff>0</xdr:colOff>
      <xdr:row>165</xdr:row>
      <xdr:rowOff>0</xdr:rowOff>
    </xdr:from>
    <xdr:to>
      <xdr:col>3</xdr:col>
      <xdr:colOff>1029335</xdr:colOff>
      <xdr:row>165</xdr:row>
      <xdr:rowOff>827405</xdr:rowOff>
    </xdr:to>
    <xdr:sp>
      <xdr:nvSpPr>
        <xdr:cNvPr id="115" name="Host Control  1"/>
        <xdr:cNvSpPr/>
      </xdr:nvSpPr>
      <xdr:spPr>
        <a:xfrm>
          <a:off x="3785235" y="197713600"/>
          <a:ext cx="1029335" cy="827405"/>
        </a:xfrm>
        <a:prstGeom prst="rect">
          <a:avLst/>
        </a:prstGeom>
        <a:noFill/>
        <a:ln w="9525">
          <a:noFill/>
        </a:ln>
      </xdr:spPr>
    </xdr:sp>
    <xdr:clientData/>
  </xdr:twoCellAnchor>
  <xdr:twoCellAnchor editAs="oneCell">
    <xdr:from>
      <xdr:col>3</xdr:col>
      <xdr:colOff>0</xdr:colOff>
      <xdr:row>165</xdr:row>
      <xdr:rowOff>0</xdr:rowOff>
    </xdr:from>
    <xdr:to>
      <xdr:col>3</xdr:col>
      <xdr:colOff>1029335</xdr:colOff>
      <xdr:row>165</xdr:row>
      <xdr:rowOff>827405</xdr:rowOff>
    </xdr:to>
    <xdr:sp>
      <xdr:nvSpPr>
        <xdr:cNvPr id="116" name="Host Control  1"/>
        <xdr:cNvSpPr/>
      </xdr:nvSpPr>
      <xdr:spPr>
        <a:xfrm>
          <a:off x="3785235" y="197713600"/>
          <a:ext cx="1029335" cy="827405"/>
        </a:xfrm>
        <a:prstGeom prst="rect">
          <a:avLst/>
        </a:prstGeom>
        <a:noFill/>
        <a:ln w="9525">
          <a:noFill/>
        </a:ln>
      </xdr:spPr>
    </xdr:sp>
    <xdr:clientData/>
  </xdr:twoCellAnchor>
  <xdr:twoCellAnchor editAs="oneCell">
    <xdr:from>
      <xdr:col>3</xdr:col>
      <xdr:colOff>0</xdr:colOff>
      <xdr:row>165</xdr:row>
      <xdr:rowOff>0</xdr:rowOff>
    </xdr:from>
    <xdr:to>
      <xdr:col>3</xdr:col>
      <xdr:colOff>1029335</xdr:colOff>
      <xdr:row>165</xdr:row>
      <xdr:rowOff>827405</xdr:rowOff>
    </xdr:to>
    <xdr:sp>
      <xdr:nvSpPr>
        <xdr:cNvPr id="117" name="Host Control  1"/>
        <xdr:cNvSpPr/>
      </xdr:nvSpPr>
      <xdr:spPr>
        <a:xfrm>
          <a:off x="3785235" y="197713600"/>
          <a:ext cx="1029335" cy="827405"/>
        </a:xfrm>
        <a:prstGeom prst="rect">
          <a:avLst/>
        </a:prstGeom>
        <a:noFill/>
        <a:ln w="9525">
          <a:noFill/>
        </a:ln>
      </xdr:spPr>
    </xdr:sp>
    <xdr:clientData/>
  </xdr:twoCellAnchor>
  <xdr:twoCellAnchor editAs="oneCell">
    <xdr:from>
      <xdr:col>3</xdr:col>
      <xdr:colOff>0</xdr:colOff>
      <xdr:row>165</xdr:row>
      <xdr:rowOff>0</xdr:rowOff>
    </xdr:from>
    <xdr:to>
      <xdr:col>3</xdr:col>
      <xdr:colOff>1029335</xdr:colOff>
      <xdr:row>165</xdr:row>
      <xdr:rowOff>827405</xdr:rowOff>
    </xdr:to>
    <xdr:sp>
      <xdr:nvSpPr>
        <xdr:cNvPr id="118" name="Host Control  1"/>
        <xdr:cNvSpPr/>
      </xdr:nvSpPr>
      <xdr:spPr>
        <a:xfrm>
          <a:off x="3785235" y="197713600"/>
          <a:ext cx="1029335" cy="827405"/>
        </a:xfrm>
        <a:prstGeom prst="rect">
          <a:avLst/>
        </a:prstGeom>
        <a:noFill/>
        <a:ln w="9525">
          <a:noFill/>
        </a:ln>
      </xdr:spPr>
    </xdr:sp>
    <xdr:clientData/>
  </xdr:twoCellAnchor>
  <xdr:twoCellAnchor editAs="oneCell">
    <xdr:from>
      <xdr:col>3</xdr:col>
      <xdr:colOff>0</xdr:colOff>
      <xdr:row>165</xdr:row>
      <xdr:rowOff>0</xdr:rowOff>
    </xdr:from>
    <xdr:to>
      <xdr:col>3</xdr:col>
      <xdr:colOff>1029335</xdr:colOff>
      <xdr:row>165</xdr:row>
      <xdr:rowOff>827405</xdr:rowOff>
    </xdr:to>
    <xdr:sp>
      <xdr:nvSpPr>
        <xdr:cNvPr id="119" name="Host Control  1"/>
        <xdr:cNvSpPr/>
      </xdr:nvSpPr>
      <xdr:spPr>
        <a:xfrm>
          <a:off x="3785235" y="197713600"/>
          <a:ext cx="1029335" cy="827405"/>
        </a:xfrm>
        <a:prstGeom prst="rect">
          <a:avLst/>
        </a:prstGeom>
        <a:noFill/>
        <a:ln w="9525">
          <a:noFill/>
        </a:ln>
      </xdr:spPr>
    </xdr:sp>
    <xdr:clientData/>
  </xdr:twoCellAnchor>
  <xdr:twoCellAnchor editAs="oneCell">
    <xdr:from>
      <xdr:col>3</xdr:col>
      <xdr:colOff>0</xdr:colOff>
      <xdr:row>165</xdr:row>
      <xdr:rowOff>0</xdr:rowOff>
    </xdr:from>
    <xdr:to>
      <xdr:col>3</xdr:col>
      <xdr:colOff>1038860</xdr:colOff>
      <xdr:row>165</xdr:row>
      <xdr:rowOff>827405</xdr:rowOff>
    </xdr:to>
    <xdr:sp>
      <xdr:nvSpPr>
        <xdr:cNvPr id="120" name="Host Control  1"/>
        <xdr:cNvSpPr/>
      </xdr:nvSpPr>
      <xdr:spPr>
        <a:xfrm>
          <a:off x="3785235" y="197713600"/>
          <a:ext cx="1038860" cy="827405"/>
        </a:xfrm>
        <a:prstGeom prst="rect">
          <a:avLst/>
        </a:prstGeom>
        <a:noFill/>
        <a:ln w="9525">
          <a:noFill/>
        </a:ln>
      </xdr:spPr>
    </xdr:sp>
    <xdr:clientData/>
  </xdr:twoCellAnchor>
  <xdr:twoCellAnchor editAs="oneCell">
    <xdr:from>
      <xdr:col>3</xdr:col>
      <xdr:colOff>0</xdr:colOff>
      <xdr:row>165</xdr:row>
      <xdr:rowOff>0</xdr:rowOff>
    </xdr:from>
    <xdr:to>
      <xdr:col>3</xdr:col>
      <xdr:colOff>1038860</xdr:colOff>
      <xdr:row>165</xdr:row>
      <xdr:rowOff>827405</xdr:rowOff>
    </xdr:to>
    <xdr:sp>
      <xdr:nvSpPr>
        <xdr:cNvPr id="121" name="Host Control  1"/>
        <xdr:cNvSpPr/>
      </xdr:nvSpPr>
      <xdr:spPr>
        <a:xfrm>
          <a:off x="3785235" y="197713600"/>
          <a:ext cx="1038860" cy="827405"/>
        </a:xfrm>
        <a:prstGeom prst="rect">
          <a:avLst/>
        </a:prstGeom>
        <a:noFill/>
        <a:ln w="9525">
          <a:noFill/>
        </a:ln>
      </xdr:spPr>
    </xdr:sp>
    <xdr:clientData/>
  </xdr:twoCellAnchor>
  <xdr:twoCellAnchor editAs="oneCell">
    <xdr:from>
      <xdr:col>3</xdr:col>
      <xdr:colOff>0</xdr:colOff>
      <xdr:row>165</xdr:row>
      <xdr:rowOff>0</xdr:rowOff>
    </xdr:from>
    <xdr:to>
      <xdr:col>3</xdr:col>
      <xdr:colOff>1038860</xdr:colOff>
      <xdr:row>165</xdr:row>
      <xdr:rowOff>827405</xdr:rowOff>
    </xdr:to>
    <xdr:sp>
      <xdr:nvSpPr>
        <xdr:cNvPr id="122" name="Host Control  1"/>
        <xdr:cNvSpPr/>
      </xdr:nvSpPr>
      <xdr:spPr>
        <a:xfrm>
          <a:off x="3785235" y="197713600"/>
          <a:ext cx="1038860" cy="827405"/>
        </a:xfrm>
        <a:prstGeom prst="rect">
          <a:avLst/>
        </a:prstGeom>
        <a:noFill/>
        <a:ln w="9525">
          <a:noFill/>
        </a:ln>
      </xdr:spPr>
    </xdr:sp>
    <xdr:clientData/>
  </xdr:twoCellAnchor>
  <xdr:twoCellAnchor editAs="oneCell">
    <xdr:from>
      <xdr:col>3</xdr:col>
      <xdr:colOff>0</xdr:colOff>
      <xdr:row>165</xdr:row>
      <xdr:rowOff>0</xdr:rowOff>
    </xdr:from>
    <xdr:to>
      <xdr:col>3</xdr:col>
      <xdr:colOff>1038860</xdr:colOff>
      <xdr:row>165</xdr:row>
      <xdr:rowOff>827405</xdr:rowOff>
    </xdr:to>
    <xdr:sp>
      <xdr:nvSpPr>
        <xdr:cNvPr id="123" name="Host Control  1"/>
        <xdr:cNvSpPr/>
      </xdr:nvSpPr>
      <xdr:spPr>
        <a:xfrm>
          <a:off x="3785235" y="197713600"/>
          <a:ext cx="1038860" cy="827405"/>
        </a:xfrm>
        <a:prstGeom prst="rect">
          <a:avLst/>
        </a:prstGeom>
        <a:noFill/>
        <a:ln w="9525">
          <a:noFill/>
        </a:ln>
      </xdr:spPr>
    </xdr:sp>
    <xdr:clientData/>
  </xdr:twoCellAnchor>
  <xdr:twoCellAnchor editAs="oneCell">
    <xdr:from>
      <xdr:col>3</xdr:col>
      <xdr:colOff>0</xdr:colOff>
      <xdr:row>165</xdr:row>
      <xdr:rowOff>0</xdr:rowOff>
    </xdr:from>
    <xdr:to>
      <xdr:col>3</xdr:col>
      <xdr:colOff>1038860</xdr:colOff>
      <xdr:row>165</xdr:row>
      <xdr:rowOff>827405</xdr:rowOff>
    </xdr:to>
    <xdr:sp>
      <xdr:nvSpPr>
        <xdr:cNvPr id="124" name="Host Control  1"/>
        <xdr:cNvSpPr/>
      </xdr:nvSpPr>
      <xdr:spPr>
        <a:xfrm>
          <a:off x="3785235" y="197713600"/>
          <a:ext cx="1038860" cy="827405"/>
        </a:xfrm>
        <a:prstGeom prst="rect">
          <a:avLst/>
        </a:prstGeom>
        <a:noFill/>
        <a:ln w="9525">
          <a:noFill/>
        </a:ln>
      </xdr:spPr>
    </xdr:sp>
    <xdr:clientData/>
  </xdr:twoCellAnchor>
  <xdr:twoCellAnchor editAs="oneCell">
    <xdr:from>
      <xdr:col>4</xdr:col>
      <xdr:colOff>0</xdr:colOff>
      <xdr:row>52</xdr:row>
      <xdr:rowOff>0</xdr:rowOff>
    </xdr:from>
    <xdr:to>
      <xdr:col>4</xdr:col>
      <xdr:colOff>934720</xdr:colOff>
      <xdr:row>52</xdr:row>
      <xdr:rowOff>802640</xdr:rowOff>
    </xdr:to>
    <xdr:sp>
      <xdr:nvSpPr>
        <xdr:cNvPr id="125" name="Host Control  1"/>
        <xdr:cNvSpPr/>
      </xdr:nvSpPr>
      <xdr:spPr>
        <a:xfrm>
          <a:off x="6289040" y="55245000"/>
          <a:ext cx="934720" cy="802640"/>
        </a:xfrm>
        <a:prstGeom prst="rect">
          <a:avLst/>
        </a:prstGeom>
        <a:noFill/>
        <a:ln w="9525">
          <a:noFill/>
        </a:ln>
      </xdr:spPr>
    </xdr:sp>
    <xdr:clientData/>
  </xdr:twoCellAnchor>
  <xdr:twoCellAnchor editAs="oneCell">
    <xdr:from>
      <xdr:col>4</xdr:col>
      <xdr:colOff>0</xdr:colOff>
      <xdr:row>52</xdr:row>
      <xdr:rowOff>0</xdr:rowOff>
    </xdr:from>
    <xdr:to>
      <xdr:col>4</xdr:col>
      <xdr:colOff>934720</xdr:colOff>
      <xdr:row>52</xdr:row>
      <xdr:rowOff>802640</xdr:rowOff>
    </xdr:to>
    <xdr:sp>
      <xdr:nvSpPr>
        <xdr:cNvPr id="126" name="Host Control  1"/>
        <xdr:cNvSpPr/>
      </xdr:nvSpPr>
      <xdr:spPr>
        <a:xfrm>
          <a:off x="6289040" y="55245000"/>
          <a:ext cx="934720" cy="802640"/>
        </a:xfrm>
        <a:prstGeom prst="rect">
          <a:avLst/>
        </a:prstGeom>
        <a:noFill/>
        <a:ln w="9525">
          <a:noFill/>
        </a:ln>
      </xdr:spPr>
    </xdr:sp>
    <xdr:clientData/>
  </xdr:twoCellAnchor>
  <xdr:twoCellAnchor editAs="oneCell">
    <xdr:from>
      <xdr:col>4</xdr:col>
      <xdr:colOff>0</xdr:colOff>
      <xdr:row>52</xdr:row>
      <xdr:rowOff>0</xdr:rowOff>
    </xdr:from>
    <xdr:to>
      <xdr:col>4</xdr:col>
      <xdr:colOff>934720</xdr:colOff>
      <xdr:row>52</xdr:row>
      <xdr:rowOff>802640</xdr:rowOff>
    </xdr:to>
    <xdr:sp>
      <xdr:nvSpPr>
        <xdr:cNvPr id="127" name="Host Control  1"/>
        <xdr:cNvSpPr/>
      </xdr:nvSpPr>
      <xdr:spPr>
        <a:xfrm>
          <a:off x="6289040" y="55245000"/>
          <a:ext cx="934720" cy="802640"/>
        </a:xfrm>
        <a:prstGeom prst="rect">
          <a:avLst/>
        </a:prstGeom>
        <a:noFill/>
        <a:ln w="9525">
          <a:noFill/>
        </a:ln>
      </xdr:spPr>
    </xdr:sp>
    <xdr:clientData/>
  </xdr:twoCellAnchor>
  <xdr:twoCellAnchor editAs="oneCell">
    <xdr:from>
      <xdr:col>4</xdr:col>
      <xdr:colOff>0</xdr:colOff>
      <xdr:row>52</xdr:row>
      <xdr:rowOff>0</xdr:rowOff>
    </xdr:from>
    <xdr:to>
      <xdr:col>4</xdr:col>
      <xdr:colOff>934720</xdr:colOff>
      <xdr:row>52</xdr:row>
      <xdr:rowOff>802640</xdr:rowOff>
    </xdr:to>
    <xdr:sp>
      <xdr:nvSpPr>
        <xdr:cNvPr id="128" name="Host Control  1"/>
        <xdr:cNvSpPr/>
      </xdr:nvSpPr>
      <xdr:spPr>
        <a:xfrm>
          <a:off x="6289040" y="55245000"/>
          <a:ext cx="934720" cy="802640"/>
        </a:xfrm>
        <a:prstGeom prst="rect">
          <a:avLst/>
        </a:prstGeom>
        <a:noFill/>
        <a:ln w="9525">
          <a:noFill/>
        </a:ln>
      </xdr:spPr>
    </xdr:sp>
    <xdr:clientData/>
  </xdr:twoCellAnchor>
  <xdr:twoCellAnchor editAs="oneCell">
    <xdr:from>
      <xdr:col>4</xdr:col>
      <xdr:colOff>0</xdr:colOff>
      <xdr:row>52</xdr:row>
      <xdr:rowOff>0</xdr:rowOff>
    </xdr:from>
    <xdr:to>
      <xdr:col>4</xdr:col>
      <xdr:colOff>934720</xdr:colOff>
      <xdr:row>52</xdr:row>
      <xdr:rowOff>802640</xdr:rowOff>
    </xdr:to>
    <xdr:sp>
      <xdr:nvSpPr>
        <xdr:cNvPr id="129" name="Host Control  1"/>
        <xdr:cNvSpPr/>
      </xdr:nvSpPr>
      <xdr:spPr>
        <a:xfrm>
          <a:off x="6289040" y="55245000"/>
          <a:ext cx="934720" cy="802640"/>
        </a:xfrm>
        <a:prstGeom prst="rect">
          <a:avLst/>
        </a:prstGeom>
        <a:noFill/>
        <a:ln w="9525">
          <a:noFill/>
        </a:ln>
      </xdr:spPr>
    </xdr:sp>
    <xdr:clientData/>
  </xdr:twoCellAnchor>
  <xdr:twoCellAnchor editAs="oneCell">
    <xdr:from>
      <xdr:col>4</xdr:col>
      <xdr:colOff>0</xdr:colOff>
      <xdr:row>52</xdr:row>
      <xdr:rowOff>0</xdr:rowOff>
    </xdr:from>
    <xdr:to>
      <xdr:col>4</xdr:col>
      <xdr:colOff>932180</xdr:colOff>
      <xdr:row>52</xdr:row>
      <xdr:rowOff>733425</xdr:rowOff>
    </xdr:to>
    <xdr:sp>
      <xdr:nvSpPr>
        <xdr:cNvPr id="130" name="Host Control  1"/>
        <xdr:cNvSpPr/>
      </xdr:nvSpPr>
      <xdr:spPr>
        <a:xfrm>
          <a:off x="6289040" y="55245000"/>
          <a:ext cx="932180" cy="733425"/>
        </a:xfrm>
        <a:prstGeom prst="rect">
          <a:avLst/>
        </a:prstGeom>
        <a:noFill/>
        <a:ln w="9525">
          <a:noFill/>
        </a:ln>
      </xdr:spPr>
    </xdr:sp>
    <xdr:clientData/>
  </xdr:twoCellAnchor>
  <xdr:twoCellAnchor editAs="oneCell">
    <xdr:from>
      <xdr:col>4</xdr:col>
      <xdr:colOff>0</xdr:colOff>
      <xdr:row>52</xdr:row>
      <xdr:rowOff>0</xdr:rowOff>
    </xdr:from>
    <xdr:to>
      <xdr:col>4</xdr:col>
      <xdr:colOff>932180</xdr:colOff>
      <xdr:row>52</xdr:row>
      <xdr:rowOff>733425</xdr:rowOff>
    </xdr:to>
    <xdr:sp>
      <xdr:nvSpPr>
        <xdr:cNvPr id="131" name="Host Control  1"/>
        <xdr:cNvSpPr/>
      </xdr:nvSpPr>
      <xdr:spPr>
        <a:xfrm>
          <a:off x="6289040" y="55245000"/>
          <a:ext cx="932180" cy="733425"/>
        </a:xfrm>
        <a:prstGeom prst="rect">
          <a:avLst/>
        </a:prstGeom>
        <a:noFill/>
        <a:ln w="9525">
          <a:noFill/>
        </a:ln>
      </xdr:spPr>
    </xdr:sp>
    <xdr:clientData/>
  </xdr:twoCellAnchor>
  <xdr:twoCellAnchor editAs="oneCell">
    <xdr:from>
      <xdr:col>4</xdr:col>
      <xdr:colOff>0</xdr:colOff>
      <xdr:row>52</xdr:row>
      <xdr:rowOff>180975</xdr:rowOff>
    </xdr:from>
    <xdr:to>
      <xdr:col>4</xdr:col>
      <xdr:colOff>1037590</xdr:colOff>
      <xdr:row>53</xdr:row>
      <xdr:rowOff>174625</xdr:rowOff>
    </xdr:to>
    <xdr:sp>
      <xdr:nvSpPr>
        <xdr:cNvPr id="132" name="Host Control  1"/>
        <xdr:cNvSpPr/>
      </xdr:nvSpPr>
      <xdr:spPr>
        <a:xfrm>
          <a:off x="6289040" y="55425975"/>
          <a:ext cx="1037590" cy="1009650"/>
        </a:xfrm>
        <a:prstGeom prst="rect">
          <a:avLst/>
        </a:prstGeom>
        <a:noFill/>
        <a:ln w="9525">
          <a:noFill/>
        </a:ln>
      </xdr:spPr>
    </xdr:sp>
    <xdr:clientData/>
  </xdr:twoCellAnchor>
  <xdr:twoCellAnchor editAs="oneCell">
    <xdr:from>
      <xdr:col>4</xdr:col>
      <xdr:colOff>0</xdr:colOff>
      <xdr:row>52</xdr:row>
      <xdr:rowOff>0</xdr:rowOff>
    </xdr:from>
    <xdr:to>
      <xdr:col>4</xdr:col>
      <xdr:colOff>936625</xdr:colOff>
      <xdr:row>52</xdr:row>
      <xdr:rowOff>802640</xdr:rowOff>
    </xdr:to>
    <xdr:sp>
      <xdr:nvSpPr>
        <xdr:cNvPr id="133" name="Host Control  1"/>
        <xdr:cNvSpPr/>
      </xdr:nvSpPr>
      <xdr:spPr>
        <a:xfrm>
          <a:off x="6289040" y="55245000"/>
          <a:ext cx="936625" cy="802640"/>
        </a:xfrm>
        <a:prstGeom prst="rect">
          <a:avLst/>
        </a:prstGeom>
        <a:noFill/>
        <a:ln w="9525">
          <a:noFill/>
        </a:ln>
      </xdr:spPr>
    </xdr:sp>
    <xdr:clientData/>
  </xdr:twoCellAnchor>
  <xdr:twoCellAnchor editAs="oneCell">
    <xdr:from>
      <xdr:col>4</xdr:col>
      <xdr:colOff>0</xdr:colOff>
      <xdr:row>52</xdr:row>
      <xdr:rowOff>0</xdr:rowOff>
    </xdr:from>
    <xdr:to>
      <xdr:col>4</xdr:col>
      <xdr:colOff>936625</xdr:colOff>
      <xdr:row>52</xdr:row>
      <xdr:rowOff>802640</xdr:rowOff>
    </xdr:to>
    <xdr:sp>
      <xdr:nvSpPr>
        <xdr:cNvPr id="134" name="Host Control  1"/>
        <xdr:cNvSpPr/>
      </xdr:nvSpPr>
      <xdr:spPr>
        <a:xfrm>
          <a:off x="6289040" y="55245000"/>
          <a:ext cx="936625" cy="802640"/>
        </a:xfrm>
        <a:prstGeom prst="rect">
          <a:avLst/>
        </a:prstGeom>
        <a:noFill/>
        <a:ln w="9525">
          <a:noFill/>
        </a:ln>
      </xdr:spPr>
    </xdr:sp>
    <xdr:clientData/>
  </xdr:twoCellAnchor>
  <xdr:twoCellAnchor editAs="oneCell">
    <xdr:from>
      <xdr:col>4</xdr:col>
      <xdr:colOff>0</xdr:colOff>
      <xdr:row>52</xdr:row>
      <xdr:rowOff>0</xdr:rowOff>
    </xdr:from>
    <xdr:to>
      <xdr:col>4</xdr:col>
      <xdr:colOff>936625</xdr:colOff>
      <xdr:row>52</xdr:row>
      <xdr:rowOff>802640</xdr:rowOff>
    </xdr:to>
    <xdr:sp>
      <xdr:nvSpPr>
        <xdr:cNvPr id="135" name="Host Control  1"/>
        <xdr:cNvSpPr/>
      </xdr:nvSpPr>
      <xdr:spPr>
        <a:xfrm>
          <a:off x="6289040" y="55245000"/>
          <a:ext cx="936625" cy="802640"/>
        </a:xfrm>
        <a:prstGeom prst="rect">
          <a:avLst/>
        </a:prstGeom>
        <a:noFill/>
        <a:ln w="9525">
          <a:noFill/>
        </a:ln>
      </xdr:spPr>
    </xdr:sp>
    <xdr:clientData/>
  </xdr:twoCellAnchor>
  <xdr:twoCellAnchor editAs="oneCell">
    <xdr:from>
      <xdr:col>4</xdr:col>
      <xdr:colOff>0</xdr:colOff>
      <xdr:row>52</xdr:row>
      <xdr:rowOff>0</xdr:rowOff>
    </xdr:from>
    <xdr:to>
      <xdr:col>4</xdr:col>
      <xdr:colOff>936625</xdr:colOff>
      <xdr:row>52</xdr:row>
      <xdr:rowOff>802640</xdr:rowOff>
    </xdr:to>
    <xdr:sp>
      <xdr:nvSpPr>
        <xdr:cNvPr id="136" name="Host Control  1"/>
        <xdr:cNvSpPr/>
      </xdr:nvSpPr>
      <xdr:spPr>
        <a:xfrm>
          <a:off x="6289040" y="55245000"/>
          <a:ext cx="936625" cy="802640"/>
        </a:xfrm>
        <a:prstGeom prst="rect">
          <a:avLst/>
        </a:prstGeom>
        <a:noFill/>
        <a:ln w="9525">
          <a:noFill/>
        </a:ln>
      </xdr:spPr>
    </xdr:sp>
    <xdr:clientData/>
  </xdr:twoCellAnchor>
  <xdr:twoCellAnchor editAs="oneCell">
    <xdr:from>
      <xdr:col>4</xdr:col>
      <xdr:colOff>0</xdr:colOff>
      <xdr:row>52</xdr:row>
      <xdr:rowOff>0</xdr:rowOff>
    </xdr:from>
    <xdr:to>
      <xdr:col>4</xdr:col>
      <xdr:colOff>936625</xdr:colOff>
      <xdr:row>52</xdr:row>
      <xdr:rowOff>802640</xdr:rowOff>
    </xdr:to>
    <xdr:sp>
      <xdr:nvSpPr>
        <xdr:cNvPr id="137" name="Host Control  1"/>
        <xdr:cNvSpPr/>
      </xdr:nvSpPr>
      <xdr:spPr>
        <a:xfrm>
          <a:off x="6289040" y="55245000"/>
          <a:ext cx="936625" cy="802640"/>
        </a:xfrm>
        <a:prstGeom prst="rect">
          <a:avLst/>
        </a:prstGeom>
        <a:noFill/>
        <a:ln w="9525">
          <a:noFill/>
        </a:ln>
      </xdr:spPr>
    </xdr:sp>
    <xdr:clientData/>
  </xdr:twoCellAnchor>
  <xdr:twoCellAnchor editAs="oneCell">
    <xdr:from>
      <xdr:col>4</xdr:col>
      <xdr:colOff>0</xdr:colOff>
      <xdr:row>53</xdr:row>
      <xdr:rowOff>0</xdr:rowOff>
    </xdr:from>
    <xdr:to>
      <xdr:col>4</xdr:col>
      <xdr:colOff>934720</xdr:colOff>
      <xdr:row>53</xdr:row>
      <xdr:rowOff>807720</xdr:rowOff>
    </xdr:to>
    <xdr:sp>
      <xdr:nvSpPr>
        <xdr:cNvPr id="138" name="Host Control  1"/>
        <xdr:cNvSpPr/>
      </xdr:nvSpPr>
      <xdr:spPr>
        <a:xfrm>
          <a:off x="6289040" y="56261000"/>
          <a:ext cx="934720" cy="807720"/>
        </a:xfrm>
        <a:prstGeom prst="rect">
          <a:avLst/>
        </a:prstGeom>
        <a:noFill/>
        <a:ln w="9525">
          <a:noFill/>
        </a:ln>
      </xdr:spPr>
    </xdr:sp>
    <xdr:clientData/>
  </xdr:twoCellAnchor>
  <xdr:twoCellAnchor editAs="oneCell">
    <xdr:from>
      <xdr:col>4</xdr:col>
      <xdr:colOff>0</xdr:colOff>
      <xdr:row>53</xdr:row>
      <xdr:rowOff>0</xdr:rowOff>
    </xdr:from>
    <xdr:to>
      <xdr:col>4</xdr:col>
      <xdr:colOff>934720</xdr:colOff>
      <xdr:row>53</xdr:row>
      <xdr:rowOff>807720</xdr:rowOff>
    </xdr:to>
    <xdr:sp>
      <xdr:nvSpPr>
        <xdr:cNvPr id="139" name="Host Control  1"/>
        <xdr:cNvSpPr/>
      </xdr:nvSpPr>
      <xdr:spPr>
        <a:xfrm>
          <a:off x="6289040" y="56261000"/>
          <a:ext cx="934720" cy="807720"/>
        </a:xfrm>
        <a:prstGeom prst="rect">
          <a:avLst/>
        </a:prstGeom>
        <a:noFill/>
        <a:ln w="9525">
          <a:noFill/>
        </a:ln>
      </xdr:spPr>
    </xdr:sp>
    <xdr:clientData/>
  </xdr:twoCellAnchor>
  <xdr:twoCellAnchor editAs="oneCell">
    <xdr:from>
      <xdr:col>4</xdr:col>
      <xdr:colOff>0</xdr:colOff>
      <xdr:row>53</xdr:row>
      <xdr:rowOff>0</xdr:rowOff>
    </xdr:from>
    <xdr:to>
      <xdr:col>4</xdr:col>
      <xdr:colOff>934720</xdr:colOff>
      <xdr:row>53</xdr:row>
      <xdr:rowOff>807720</xdr:rowOff>
    </xdr:to>
    <xdr:sp>
      <xdr:nvSpPr>
        <xdr:cNvPr id="140" name="Host Control  1"/>
        <xdr:cNvSpPr/>
      </xdr:nvSpPr>
      <xdr:spPr>
        <a:xfrm>
          <a:off x="6289040" y="56261000"/>
          <a:ext cx="934720" cy="807720"/>
        </a:xfrm>
        <a:prstGeom prst="rect">
          <a:avLst/>
        </a:prstGeom>
        <a:noFill/>
        <a:ln w="9525">
          <a:noFill/>
        </a:ln>
      </xdr:spPr>
    </xdr:sp>
    <xdr:clientData/>
  </xdr:twoCellAnchor>
  <xdr:twoCellAnchor editAs="oneCell">
    <xdr:from>
      <xdr:col>4</xdr:col>
      <xdr:colOff>0</xdr:colOff>
      <xdr:row>53</xdr:row>
      <xdr:rowOff>0</xdr:rowOff>
    </xdr:from>
    <xdr:to>
      <xdr:col>4</xdr:col>
      <xdr:colOff>934720</xdr:colOff>
      <xdr:row>53</xdr:row>
      <xdr:rowOff>807720</xdr:rowOff>
    </xdr:to>
    <xdr:sp>
      <xdr:nvSpPr>
        <xdr:cNvPr id="141" name="Host Control  1"/>
        <xdr:cNvSpPr/>
      </xdr:nvSpPr>
      <xdr:spPr>
        <a:xfrm>
          <a:off x="6289040" y="56261000"/>
          <a:ext cx="934720" cy="807720"/>
        </a:xfrm>
        <a:prstGeom prst="rect">
          <a:avLst/>
        </a:prstGeom>
        <a:noFill/>
        <a:ln w="9525">
          <a:noFill/>
        </a:ln>
      </xdr:spPr>
    </xdr:sp>
    <xdr:clientData/>
  </xdr:twoCellAnchor>
  <xdr:twoCellAnchor editAs="oneCell">
    <xdr:from>
      <xdr:col>4</xdr:col>
      <xdr:colOff>0</xdr:colOff>
      <xdr:row>53</xdr:row>
      <xdr:rowOff>0</xdr:rowOff>
    </xdr:from>
    <xdr:to>
      <xdr:col>4</xdr:col>
      <xdr:colOff>934720</xdr:colOff>
      <xdr:row>53</xdr:row>
      <xdr:rowOff>807720</xdr:rowOff>
    </xdr:to>
    <xdr:sp>
      <xdr:nvSpPr>
        <xdr:cNvPr id="142" name="Host Control  1"/>
        <xdr:cNvSpPr/>
      </xdr:nvSpPr>
      <xdr:spPr>
        <a:xfrm>
          <a:off x="6289040" y="56261000"/>
          <a:ext cx="934720" cy="807720"/>
        </a:xfrm>
        <a:prstGeom prst="rect">
          <a:avLst/>
        </a:prstGeom>
        <a:noFill/>
        <a:ln w="9525">
          <a:noFill/>
        </a:ln>
      </xdr:spPr>
    </xdr:sp>
    <xdr:clientData/>
  </xdr:twoCellAnchor>
  <xdr:twoCellAnchor editAs="oneCell">
    <xdr:from>
      <xdr:col>4</xdr:col>
      <xdr:colOff>0</xdr:colOff>
      <xdr:row>53</xdr:row>
      <xdr:rowOff>0</xdr:rowOff>
    </xdr:from>
    <xdr:to>
      <xdr:col>4</xdr:col>
      <xdr:colOff>932180</xdr:colOff>
      <xdr:row>53</xdr:row>
      <xdr:rowOff>739140</xdr:rowOff>
    </xdr:to>
    <xdr:sp>
      <xdr:nvSpPr>
        <xdr:cNvPr id="143" name="Host Control  1"/>
        <xdr:cNvSpPr/>
      </xdr:nvSpPr>
      <xdr:spPr>
        <a:xfrm>
          <a:off x="6289040" y="56261000"/>
          <a:ext cx="932180" cy="739140"/>
        </a:xfrm>
        <a:prstGeom prst="rect">
          <a:avLst/>
        </a:prstGeom>
        <a:noFill/>
        <a:ln w="9525">
          <a:noFill/>
        </a:ln>
      </xdr:spPr>
    </xdr:sp>
    <xdr:clientData/>
  </xdr:twoCellAnchor>
  <xdr:twoCellAnchor editAs="oneCell">
    <xdr:from>
      <xdr:col>4</xdr:col>
      <xdr:colOff>0</xdr:colOff>
      <xdr:row>53</xdr:row>
      <xdr:rowOff>0</xdr:rowOff>
    </xdr:from>
    <xdr:to>
      <xdr:col>4</xdr:col>
      <xdr:colOff>932180</xdr:colOff>
      <xdr:row>53</xdr:row>
      <xdr:rowOff>739140</xdr:rowOff>
    </xdr:to>
    <xdr:sp>
      <xdr:nvSpPr>
        <xdr:cNvPr id="144" name="Host Control  1"/>
        <xdr:cNvSpPr/>
      </xdr:nvSpPr>
      <xdr:spPr>
        <a:xfrm>
          <a:off x="6289040" y="56261000"/>
          <a:ext cx="932180" cy="739140"/>
        </a:xfrm>
        <a:prstGeom prst="rect">
          <a:avLst/>
        </a:prstGeom>
        <a:noFill/>
        <a:ln w="9525">
          <a:noFill/>
        </a:ln>
      </xdr:spPr>
    </xdr:sp>
    <xdr:clientData/>
  </xdr:twoCellAnchor>
  <xdr:twoCellAnchor editAs="oneCell">
    <xdr:from>
      <xdr:col>4</xdr:col>
      <xdr:colOff>0</xdr:colOff>
      <xdr:row>53</xdr:row>
      <xdr:rowOff>0</xdr:rowOff>
    </xdr:from>
    <xdr:to>
      <xdr:col>4</xdr:col>
      <xdr:colOff>1037590</xdr:colOff>
      <xdr:row>53</xdr:row>
      <xdr:rowOff>821690</xdr:rowOff>
    </xdr:to>
    <xdr:sp>
      <xdr:nvSpPr>
        <xdr:cNvPr id="145" name="Host Control  1"/>
        <xdr:cNvSpPr/>
      </xdr:nvSpPr>
      <xdr:spPr>
        <a:xfrm>
          <a:off x="6289040" y="56261000"/>
          <a:ext cx="1037590" cy="821690"/>
        </a:xfrm>
        <a:prstGeom prst="rect">
          <a:avLst/>
        </a:prstGeom>
        <a:noFill/>
        <a:ln w="9525">
          <a:noFill/>
        </a:ln>
      </xdr:spPr>
    </xdr:sp>
    <xdr:clientData/>
  </xdr:twoCellAnchor>
  <xdr:twoCellAnchor editAs="oneCell">
    <xdr:from>
      <xdr:col>4</xdr:col>
      <xdr:colOff>0</xdr:colOff>
      <xdr:row>53</xdr:row>
      <xdr:rowOff>0</xdr:rowOff>
    </xdr:from>
    <xdr:to>
      <xdr:col>4</xdr:col>
      <xdr:colOff>936625</xdr:colOff>
      <xdr:row>53</xdr:row>
      <xdr:rowOff>807720</xdr:rowOff>
    </xdr:to>
    <xdr:sp>
      <xdr:nvSpPr>
        <xdr:cNvPr id="146" name="Host Control  1"/>
        <xdr:cNvSpPr/>
      </xdr:nvSpPr>
      <xdr:spPr>
        <a:xfrm>
          <a:off x="6289040" y="56261000"/>
          <a:ext cx="936625" cy="807720"/>
        </a:xfrm>
        <a:prstGeom prst="rect">
          <a:avLst/>
        </a:prstGeom>
        <a:noFill/>
        <a:ln w="9525">
          <a:noFill/>
        </a:ln>
      </xdr:spPr>
    </xdr:sp>
    <xdr:clientData/>
  </xdr:twoCellAnchor>
  <xdr:twoCellAnchor editAs="oneCell">
    <xdr:from>
      <xdr:col>4</xdr:col>
      <xdr:colOff>0</xdr:colOff>
      <xdr:row>53</xdr:row>
      <xdr:rowOff>0</xdr:rowOff>
    </xdr:from>
    <xdr:to>
      <xdr:col>4</xdr:col>
      <xdr:colOff>936625</xdr:colOff>
      <xdr:row>53</xdr:row>
      <xdr:rowOff>807720</xdr:rowOff>
    </xdr:to>
    <xdr:sp>
      <xdr:nvSpPr>
        <xdr:cNvPr id="147" name="Host Control  1"/>
        <xdr:cNvSpPr/>
      </xdr:nvSpPr>
      <xdr:spPr>
        <a:xfrm>
          <a:off x="6289040" y="56261000"/>
          <a:ext cx="936625" cy="807720"/>
        </a:xfrm>
        <a:prstGeom prst="rect">
          <a:avLst/>
        </a:prstGeom>
        <a:noFill/>
        <a:ln w="9525">
          <a:noFill/>
        </a:ln>
      </xdr:spPr>
    </xdr:sp>
    <xdr:clientData/>
  </xdr:twoCellAnchor>
  <xdr:twoCellAnchor editAs="oneCell">
    <xdr:from>
      <xdr:col>4</xdr:col>
      <xdr:colOff>0</xdr:colOff>
      <xdr:row>53</xdr:row>
      <xdr:rowOff>0</xdr:rowOff>
    </xdr:from>
    <xdr:to>
      <xdr:col>4</xdr:col>
      <xdr:colOff>936625</xdr:colOff>
      <xdr:row>53</xdr:row>
      <xdr:rowOff>807720</xdr:rowOff>
    </xdr:to>
    <xdr:sp>
      <xdr:nvSpPr>
        <xdr:cNvPr id="148" name="Host Control  1"/>
        <xdr:cNvSpPr/>
      </xdr:nvSpPr>
      <xdr:spPr>
        <a:xfrm>
          <a:off x="6289040" y="56261000"/>
          <a:ext cx="936625" cy="807720"/>
        </a:xfrm>
        <a:prstGeom prst="rect">
          <a:avLst/>
        </a:prstGeom>
        <a:noFill/>
        <a:ln w="9525">
          <a:noFill/>
        </a:ln>
      </xdr:spPr>
    </xdr:sp>
    <xdr:clientData/>
  </xdr:twoCellAnchor>
  <xdr:twoCellAnchor editAs="oneCell">
    <xdr:from>
      <xdr:col>4</xdr:col>
      <xdr:colOff>0</xdr:colOff>
      <xdr:row>53</xdr:row>
      <xdr:rowOff>0</xdr:rowOff>
    </xdr:from>
    <xdr:to>
      <xdr:col>4</xdr:col>
      <xdr:colOff>936625</xdr:colOff>
      <xdr:row>53</xdr:row>
      <xdr:rowOff>807720</xdr:rowOff>
    </xdr:to>
    <xdr:sp>
      <xdr:nvSpPr>
        <xdr:cNvPr id="149" name="Host Control  1"/>
        <xdr:cNvSpPr/>
      </xdr:nvSpPr>
      <xdr:spPr>
        <a:xfrm>
          <a:off x="6289040" y="56261000"/>
          <a:ext cx="936625" cy="807720"/>
        </a:xfrm>
        <a:prstGeom prst="rect">
          <a:avLst/>
        </a:prstGeom>
        <a:noFill/>
        <a:ln w="9525">
          <a:noFill/>
        </a:ln>
      </xdr:spPr>
    </xdr:sp>
    <xdr:clientData/>
  </xdr:twoCellAnchor>
  <xdr:twoCellAnchor editAs="oneCell">
    <xdr:from>
      <xdr:col>4</xdr:col>
      <xdr:colOff>0</xdr:colOff>
      <xdr:row>53</xdr:row>
      <xdr:rowOff>0</xdr:rowOff>
    </xdr:from>
    <xdr:to>
      <xdr:col>4</xdr:col>
      <xdr:colOff>936625</xdr:colOff>
      <xdr:row>53</xdr:row>
      <xdr:rowOff>807720</xdr:rowOff>
    </xdr:to>
    <xdr:sp>
      <xdr:nvSpPr>
        <xdr:cNvPr id="150" name="Host Control  1"/>
        <xdr:cNvSpPr/>
      </xdr:nvSpPr>
      <xdr:spPr>
        <a:xfrm>
          <a:off x="6289040" y="56261000"/>
          <a:ext cx="936625" cy="807720"/>
        </a:xfrm>
        <a:prstGeom prst="rect">
          <a:avLst/>
        </a:prstGeom>
        <a:noFill/>
        <a:ln w="9525">
          <a:noFill/>
        </a:ln>
      </xdr:spPr>
    </xdr:sp>
    <xdr:clientData/>
  </xdr:twoCellAnchor>
  <xdr:twoCellAnchor editAs="oneCell">
    <xdr:from>
      <xdr:col>4</xdr:col>
      <xdr:colOff>0</xdr:colOff>
      <xdr:row>54</xdr:row>
      <xdr:rowOff>0</xdr:rowOff>
    </xdr:from>
    <xdr:to>
      <xdr:col>4</xdr:col>
      <xdr:colOff>934720</xdr:colOff>
      <xdr:row>54</xdr:row>
      <xdr:rowOff>801370</xdr:rowOff>
    </xdr:to>
    <xdr:sp>
      <xdr:nvSpPr>
        <xdr:cNvPr id="151" name="Host Control  1"/>
        <xdr:cNvSpPr/>
      </xdr:nvSpPr>
      <xdr:spPr>
        <a:xfrm>
          <a:off x="6289040" y="57277000"/>
          <a:ext cx="934720" cy="801370"/>
        </a:xfrm>
        <a:prstGeom prst="rect">
          <a:avLst/>
        </a:prstGeom>
        <a:noFill/>
        <a:ln w="9525">
          <a:noFill/>
        </a:ln>
      </xdr:spPr>
    </xdr:sp>
    <xdr:clientData/>
  </xdr:twoCellAnchor>
  <xdr:twoCellAnchor editAs="oneCell">
    <xdr:from>
      <xdr:col>4</xdr:col>
      <xdr:colOff>0</xdr:colOff>
      <xdr:row>54</xdr:row>
      <xdr:rowOff>0</xdr:rowOff>
    </xdr:from>
    <xdr:to>
      <xdr:col>4</xdr:col>
      <xdr:colOff>934720</xdr:colOff>
      <xdr:row>54</xdr:row>
      <xdr:rowOff>801370</xdr:rowOff>
    </xdr:to>
    <xdr:sp>
      <xdr:nvSpPr>
        <xdr:cNvPr id="152" name="Host Control  1"/>
        <xdr:cNvSpPr/>
      </xdr:nvSpPr>
      <xdr:spPr>
        <a:xfrm>
          <a:off x="6289040" y="57277000"/>
          <a:ext cx="934720" cy="801370"/>
        </a:xfrm>
        <a:prstGeom prst="rect">
          <a:avLst/>
        </a:prstGeom>
        <a:noFill/>
        <a:ln w="9525">
          <a:noFill/>
        </a:ln>
      </xdr:spPr>
    </xdr:sp>
    <xdr:clientData/>
  </xdr:twoCellAnchor>
  <xdr:twoCellAnchor editAs="oneCell">
    <xdr:from>
      <xdr:col>4</xdr:col>
      <xdr:colOff>0</xdr:colOff>
      <xdr:row>54</xdr:row>
      <xdr:rowOff>0</xdr:rowOff>
    </xdr:from>
    <xdr:to>
      <xdr:col>4</xdr:col>
      <xdr:colOff>934720</xdr:colOff>
      <xdr:row>54</xdr:row>
      <xdr:rowOff>801370</xdr:rowOff>
    </xdr:to>
    <xdr:sp>
      <xdr:nvSpPr>
        <xdr:cNvPr id="153" name="Host Control  1"/>
        <xdr:cNvSpPr/>
      </xdr:nvSpPr>
      <xdr:spPr>
        <a:xfrm>
          <a:off x="6289040" y="57277000"/>
          <a:ext cx="934720" cy="801370"/>
        </a:xfrm>
        <a:prstGeom prst="rect">
          <a:avLst/>
        </a:prstGeom>
        <a:noFill/>
        <a:ln w="9525">
          <a:noFill/>
        </a:ln>
      </xdr:spPr>
    </xdr:sp>
    <xdr:clientData/>
  </xdr:twoCellAnchor>
  <xdr:twoCellAnchor editAs="oneCell">
    <xdr:from>
      <xdr:col>4</xdr:col>
      <xdr:colOff>0</xdr:colOff>
      <xdr:row>54</xdr:row>
      <xdr:rowOff>0</xdr:rowOff>
    </xdr:from>
    <xdr:to>
      <xdr:col>4</xdr:col>
      <xdr:colOff>934720</xdr:colOff>
      <xdr:row>54</xdr:row>
      <xdr:rowOff>801370</xdr:rowOff>
    </xdr:to>
    <xdr:sp>
      <xdr:nvSpPr>
        <xdr:cNvPr id="154" name="Host Control  1"/>
        <xdr:cNvSpPr/>
      </xdr:nvSpPr>
      <xdr:spPr>
        <a:xfrm>
          <a:off x="6289040" y="57277000"/>
          <a:ext cx="934720" cy="801370"/>
        </a:xfrm>
        <a:prstGeom prst="rect">
          <a:avLst/>
        </a:prstGeom>
        <a:noFill/>
        <a:ln w="9525">
          <a:noFill/>
        </a:ln>
      </xdr:spPr>
    </xdr:sp>
    <xdr:clientData/>
  </xdr:twoCellAnchor>
  <xdr:twoCellAnchor editAs="oneCell">
    <xdr:from>
      <xdr:col>4</xdr:col>
      <xdr:colOff>0</xdr:colOff>
      <xdr:row>54</xdr:row>
      <xdr:rowOff>0</xdr:rowOff>
    </xdr:from>
    <xdr:to>
      <xdr:col>4</xdr:col>
      <xdr:colOff>934720</xdr:colOff>
      <xdr:row>54</xdr:row>
      <xdr:rowOff>801370</xdr:rowOff>
    </xdr:to>
    <xdr:sp>
      <xdr:nvSpPr>
        <xdr:cNvPr id="155" name="Host Control  1"/>
        <xdr:cNvSpPr/>
      </xdr:nvSpPr>
      <xdr:spPr>
        <a:xfrm>
          <a:off x="6289040" y="57277000"/>
          <a:ext cx="934720" cy="801370"/>
        </a:xfrm>
        <a:prstGeom prst="rect">
          <a:avLst/>
        </a:prstGeom>
        <a:noFill/>
        <a:ln w="9525">
          <a:noFill/>
        </a:ln>
      </xdr:spPr>
    </xdr:sp>
    <xdr:clientData/>
  </xdr:twoCellAnchor>
  <xdr:twoCellAnchor editAs="oneCell">
    <xdr:from>
      <xdr:col>4</xdr:col>
      <xdr:colOff>0</xdr:colOff>
      <xdr:row>54</xdr:row>
      <xdr:rowOff>0</xdr:rowOff>
    </xdr:from>
    <xdr:to>
      <xdr:col>4</xdr:col>
      <xdr:colOff>932180</xdr:colOff>
      <xdr:row>54</xdr:row>
      <xdr:rowOff>746125</xdr:rowOff>
    </xdr:to>
    <xdr:sp>
      <xdr:nvSpPr>
        <xdr:cNvPr id="156" name="Host Control  1"/>
        <xdr:cNvSpPr/>
      </xdr:nvSpPr>
      <xdr:spPr>
        <a:xfrm>
          <a:off x="6289040" y="57277000"/>
          <a:ext cx="932180" cy="746125"/>
        </a:xfrm>
        <a:prstGeom prst="rect">
          <a:avLst/>
        </a:prstGeom>
        <a:noFill/>
        <a:ln w="9525">
          <a:noFill/>
        </a:ln>
      </xdr:spPr>
    </xdr:sp>
    <xdr:clientData/>
  </xdr:twoCellAnchor>
  <xdr:twoCellAnchor editAs="oneCell">
    <xdr:from>
      <xdr:col>4</xdr:col>
      <xdr:colOff>0</xdr:colOff>
      <xdr:row>54</xdr:row>
      <xdr:rowOff>0</xdr:rowOff>
    </xdr:from>
    <xdr:to>
      <xdr:col>4</xdr:col>
      <xdr:colOff>932180</xdr:colOff>
      <xdr:row>54</xdr:row>
      <xdr:rowOff>746125</xdr:rowOff>
    </xdr:to>
    <xdr:sp>
      <xdr:nvSpPr>
        <xdr:cNvPr id="157" name="Host Control  1"/>
        <xdr:cNvSpPr/>
      </xdr:nvSpPr>
      <xdr:spPr>
        <a:xfrm>
          <a:off x="6289040" y="57277000"/>
          <a:ext cx="932180" cy="746125"/>
        </a:xfrm>
        <a:prstGeom prst="rect">
          <a:avLst/>
        </a:prstGeom>
        <a:noFill/>
        <a:ln w="9525">
          <a:noFill/>
        </a:ln>
      </xdr:spPr>
    </xdr:sp>
    <xdr:clientData/>
  </xdr:twoCellAnchor>
  <xdr:twoCellAnchor editAs="oneCell">
    <xdr:from>
      <xdr:col>4</xdr:col>
      <xdr:colOff>0</xdr:colOff>
      <xdr:row>54</xdr:row>
      <xdr:rowOff>0</xdr:rowOff>
    </xdr:from>
    <xdr:to>
      <xdr:col>4</xdr:col>
      <xdr:colOff>1037590</xdr:colOff>
      <xdr:row>54</xdr:row>
      <xdr:rowOff>821690</xdr:rowOff>
    </xdr:to>
    <xdr:sp>
      <xdr:nvSpPr>
        <xdr:cNvPr id="158" name="Host Control  1"/>
        <xdr:cNvSpPr/>
      </xdr:nvSpPr>
      <xdr:spPr>
        <a:xfrm>
          <a:off x="6289040" y="57277000"/>
          <a:ext cx="1037590" cy="821690"/>
        </a:xfrm>
        <a:prstGeom prst="rect">
          <a:avLst/>
        </a:prstGeom>
        <a:noFill/>
        <a:ln w="9525">
          <a:noFill/>
        </a:ln>
      </xdr:spPr>
    </xdr:sp>
    <xdr:clientData/>
  </xdr:twoCellAnchor>
  <xdr:twoCellAnchor editAs="oneCell">
    <xdr:from>
      <xdr:col>4</xdr:col>
      <xdr:colOff>0</xdr:colOff>
      <xdr:row>54</xdr:row>
      <xdr:rowOff>0</xdr:rowOff>
    </xdr:from>
    <xdr:to>
      <xdr:col>4</xdr:col>
      <xdr:colOff>936625</xdr:colOff>
      <xdr:row>54</xdr:row>
      <xdr:rowOff>801370</xdr:rowOff>
    </xdr:to>
    <xdr:sp>
      <xdr:nvSpPr>
        <xdr:cNvPr id="159" name="Host Control  1"/>
        <xdr:cNvSpPr/>
      </xdr:nvSpPr>
      <xdr:spPr>
        <a:xfrm>
          <a:off x="6289040" y="57277000"/>
          <a:ext cx="936625" cy="801370"/>
        </a:xfrm>
        <a:prstGeom prst="rect">
          <a:avLst/>
        </a:prstGeom>
        <a:noFill/>
        <a:ln w="9525">
          <a:noFill/>
        </a:ln>
      </xdr:spPr>
    </xdr:sp>
    <xdr:clientData/>
  </xdr:twoCellAnchor>
  <xdr:twoCellAnchor editAs="oneCell">
    <xdr:from>
      <xdr:col>4</xdr:col>
      <xdr:colOff>0</xdr:colOff>
      <xdr:row>54</xdr:row>
      <xdr:rowOff>0</xdr:rowOff>
    </xdr:from>
    <xdr:to>
      <xdr:col>4</xdr:col>
      <xdr:colOff>936625</xdr:colOff>
      <xdr:row>54</xdr:row>
      <xdr:rowOff>801370</xdr:rowOff>
    </xdr:to>
    <xdr:sp>
      <xdr:nvSpPr>
        <xdr:cNvPr id="160" name="Host Control  1"/>
        <xdr:cNvSpPr/>
      </xdr:nvSpPr>
      <xdr:spPr>
        <a:xfrm>
          <a:off x="6289040" y="57277000"/>
          <a:ext cx="936625" cy="801370"/>
        </a:xfrm>
        <a:prstGeom prst="rect">
          <a:avLst/>
        </a:prstGeom>
        <a:noFill/>
        <a:ln w="9525">
          <a:noFill/>
        </a:ln>
      </xdr:spPr>
    </xdr:sp>
    <xdr:clientData/>
  </xdr:twoCellAnchor>
  <xdr:twoCellAnchor editAs="oneCell">
    <xdr:from>
      <xdr:col>4</xdr:col>
      <xdr:colOff>0</xdr:colOff>
      <xdr:row>54</xdr:row>
      <xdr:rowOff>0</xdr:rowOff>
    </xdr:from>
    <xdr:to>
      <xdr:col>4</xdr:col>
      <xdr:colOff>936625</xdr:colOff>
      <xdr:row>54</xdr:row>
      <xdr:rowOff>801370</xdr:rowOff>
    </xdr:to>
    <xdr:sp>
      <xdr:nvSpPr>
        <xdr:cNvPr id="161" name="Host Control  1"/>
        <xdr:cNvSpPr/>
      </xdr:nvSpPr>
      <xdr:spPr>
        <a:xfrm>
          <a:off x="6289040" y="57277000"/>
          <a:ext cx="936625" cy="801370"/>
        </a:xfrm>
        <a:prstGeom prst="rect">
          <a:avLst/>
        </a:prstGeom>
        <a:noFill/>
        <a:ln w="9525">
          <a:noFill/>
        </a:ln>
      </xdr:spPr>
    </xdr:sp>
    <xdr:clientData/>
  </xdr:twoCellAnchor>
  <xdr:twoCellAnchor editAs="oneCell">
    <xdr:from>
      <xdr:col>4</xdr:col>
      <xdr:colOff>0</xdr:colOff>
      <xdr:row>54</xdr:row>
      <xdr:rowOff>0</xdr:rowOff>
    </xdr:from>
    <xdr:to>
      <xdr:col>4</xdr:col>
      <xdr:colOff>936625</xdr:colOff>
      <xdr:row>54</xdr:row>
      <xdr:rowOff>801370</xdr:rowOff>
    </xdr:to>
    <xdr:sp>
      <xdr:nvSpPr>
        <xdr:cNvPr id="162" name="Host Control  1"/>
        <xdr:cNvSpPr/>
      </xdr:nvSpPr>
      <xdr:spPr>
        <a:xfrm>
          <a:off x="6289040" y="57277000"/>
          <a:ext cx="936625" cy="801370"/>
        </a:xfrm>
        <a:prstGeom prst="rect">
          <a:avLst/>
        </a:prstGeom>
        <a:noFill/>
        <a:ln w="9525">
          <a:noFill/>
        </a:ln>
      </xdr:spPr>
    </xdr:sp>
    <xdr:clientData/>
  </xdr:twoCellAnchor>
  <xdr:twoCellAnchor editAs="oneCell">
    <xdr:from>
      <xdr:col>4</xdr:col>
      <xdr:colOff>0</xdr:colOff>
      <xdr:row>54</xdr:row>
      <xdr:rowOff>0</xdr:rowOff>
    </xdr:from>
    <xdr:to>
      <xdr:col>4</xdr:col>
      <xdr:colOff>936625</xdr:colOff>
      <xdr:row>54</xdr:row>
      <xdr:rowOff>801370</xdr:rowOff>
    </xdr:to>
    <xdr:sp>
      <xdr:nvSpPr>
        <xdr:cNvPr id="163" name="Host Control  1"/>
        <xdr:cNvSpPr/>
      </xdr:nvSpPr>
      <xdr:spPr>
        <a:xfrm>
          <a:off x="6289040" y="57277000"/>
          <a:ext cx="936625" cy="801370"/>
        </a:xfrm>
        <a:prstGeom prst="rect">
          <a:avLst/>
        </a:prstGeom>
        <a:noFill/>
        <a:ln w="9525">
          <a:noFill/>
        </a:ln>
      </xdr:spPr>
    </xdr:sp>
    <xdr:clientData/>
  </xdr:twoCellAnchor>
  <xdr:twoCellAnchor editAs="oneCell">
    <xdr:from>
      <xdr:col>4</xdr:col>
      <xdr:colOff>0</xdr:colOff>
      <xdr:row>78</xdr:row>
      <xdr:rowOff>0</xdr:rowOff>
    </xdr:from>
    <xdr:to>
      <xdr:col>4</xdr:col>
      <xdr:colOff>934720</xdr:colOff>
      <xdr:row>78</xdr:row>
      <xdr:rowOff>759460</xdr:rowOff>
    </xdr:to>
    <xdr:sp>
      <xdr:nvSpPr>
        <xdr:cNvPr id="164" name="Host Control  1"/>
        <xdr:cNvSpPr/>
      </xdr:nvSpPr>
      <xdr:spPr>
        <a:xfrm>
          <a:off x="6289040" y="81661000"/>
          <a:ext cx="934720" cy="759460"/>
        </a:xfrm>
        <a:prstGeom prst="rect">
          <a:avLst/>
        </a:prstGeom>
        <a:noFill/>
        <a:ln w="9525">
          <a:noFill/>
        </a:ln>
      </xdr:spPr>
    </xdr:sp>
    <xdr:clientData/>
  </xdr:twoCellAnchor>
  <xdr:twoCellAnchor editAs="oneCell">
    <xdr:from>
      <xdr:col>4</xdr:col>
      <xdr:colOff>0</xdr:colOff>
      <xdr:row>78</xdr:row>
      <xdr:rowOff>0</xdr:rowOff>
    </xdr:from>
    <xdr:to>
      <xdr:col>4</xdr:col>
      <xdr:colOff>934720</xdr:colOff>
      <xdr:row>78</xdr:row>
      <xdr:rowOff>759460</xdr:rowOff>
    </xdr:to>
    <xdr:sp>
      <xdr:nvSpPr>
        <xdr:cNvPr id="165" name="Host Control  1"/>
        <xdr:cNvSpPr/>
      </xdr:nvSpPr>
      <xdr:spPr>
        <a:xfrm>
          <a:off x="6289040" y="81661000"/>
          <a:ext cx="934720" cy="759460"/>
        </a:xfrm>
        <a:prstGeom prst="rect">
          <a:avLst/>
        </a:prstGeom>
        <a:noFill/>
        <a:ln w="9525">
          <a:noFill/>
        </a:ln>
      </xdr:spPr>
    </xdr:sp>
    <xdr:clientData/>
  </xdr:twoCellAnchor>
  <xdr:twoCellAnchor editAs="oneCell">
    <xdr:from>
      <xdr:col>4</xdr:col>
      <xdr:colOff>0</xdr:colOff>
      <xdr:row>78</xdr:row>
      <xdr:rowOff>0</xdr:rowOff>
    </xdr:from>
    <xdr:to>
      <xdr:col>4</xdr:col>
      <xdr:colOff>934720</xdr:colOff>
      <xdr:row>78</xdr:row>
      <xdr:rowOff>759460</xdr:rowOff>
    </xdr:to>
    <xdr:sp>
      <xdr:nvSpPr>
        <xdr:cNvPr id="166" name="Host Control  1"/>
        <xdr:cNvSpPr/>
      </xdr:nvSpPr>
      <xdr:spPr>
        <a:xfrm>
          <a:off x="6289040" y="81661000"/>
          <a:ext cx="934720" cy="759460"/>
        </a:xfrm>
        <a:prstGeom prst="rect">
          <a:avLst/>
        </a:prstGeom>
        <a:noFill/>
        <a:ln w="9525">
          <a:noFill/>
        </a:ln>
      </xdr:spPr>
    </xdr:sp>
    <xdr:clientData/>
  </xdr:twoCellAnchor>
  <xdr:twoCellAnchor editAs="oneCell">
    <xdr:from>
      <xdr:col>4</xdr:col>
      <xdr:colOff>0</xdr:colOff>
      <xdr:row>78</xdr:row>
      <xdr:rowOff>0</xdr:rowOff>
    </xdr:from>
    <xdr:to>
      <xdr:col>4</xdr:col>
      <xdr:colOff>934720</xdr:colOff>
      <xdr:row>78</xdr:row>
      <xdr:rowOff>759460</xdr:rowOff>
    </xdr:to>
    <xdr:sp>
      <xdr:nvSpPr>
        <xdr:cNvPr id="167" name="Host Control  1"/>
        <xdr:cNvSpPr/>
      </xdr:nvSpPr>
      <xdr:spPr>
        <a:xfrm>
          <a:off x="6289040" y="81661000"/>
          <a:ext cx="934720" cy="759460"/>
        </a:xfrm>
        <a:prstGeom prst="rect">
          <a:avLst/>
        </a:prstGeom>
        <a:noFill/>
        <a:ln w="9525">
          <a:noFill/>
        </a:ln>
      </xdr:spPr>
    </xdr:sp>
    <xdr:clientData/>
  </xdr:twoCellAnchor>
  <xdr:twoCellAnchor editAs="oneCell">
    <xdr:from>
      <xdr:col>4</xdr:col>
      <xdr:colOff>0</xdr:colOff>
      <xdr:row>78</xdr:row>
      <xdr:rowOff>0</xdr:rowOff>
    </xdr:from>
    <xdr:to>
      <xdr:col>4</xdr:col>
      <xdr:colOff>934720</xdr:colOff>
      <xdr:row>78</xdr:row>
      <xdr:rowOff>759460</xdr:rowOff>
    </xdr:to>
    <xdr:sp>
      <xdr:nvSpPr>
        <xdr:cNvPr id="168" name="Host Control  1"/>
        <xdr:cNvSpPr/>
      </xdr:nvSpPr>
      <xdr:spPr>
        <a:xfrm>
          <a:off x="6289040" y="81661000"/>
          <a:ext cx="934720" cy="759460"/>
        </a:xfrm>
        <a:prstGeom prst="rect">
          <a:avLst/>
        </a:prstGeom>
        <a:noFill/>
        <a:ln w="9525">
          <a:noFill/>
        </a:ln>
      </xdr:spPr>
    </xdr:sp>
    <xdr:clientData/>
  </xdr:twoCellAnchor>
  <xdr:twoCellAnchor editAs="oneCell">
    <xdr:from>
      <xdr:col>4</xdr:col>
      <xdr:colOff>0</xdr:colOff>
      <xdr:row>78</xdr:row>
      <xdr:rowOff>0</xdr:rowOff>
    </xdr:from>
    <xdr:to>
      <xdr:col>4</xdr:col>
      <xdr:colOff>932180</xdr:colOff>
      <xdr:row>78</xdr:row>
      <xdr:rowOff>683895</xdr:rowOff>
    </xdr:to>
    <xdr:sp>
      <xdr:nvSpPr>
        <xdr:cNvPr id="169" name="Host Control  1"/>
        <xdr:cNvSpPr/>
      </xdr:nvSpPr>
      <xdr:spPr>
        <a:xfrm>
          <a:off x="6289040" y="81661000"/>
          <a:ext cx="932180" cy="683895"/>
        </a:xfrm>
        <a:prstGeom prst="rect">
          <a:avLst/>
        </a:prstGeom>
        <a:noFill/>
        <a:ln w="9525">
          <a:noFill/>
        </a:ln>
      </xdr:spPr>
    </xdr:sp>
    <xdr:clientData/>
  </xdr:twoCellAnchor>
  <xdr:twoCellAnchor editAs="oneCell">
    <xdr:from>
      <xdr:col>4</xdr:col>
      <xdr:colOff>0</xdr:colOff>
      <xdr:row>78</xdr:row>
      <xdr:rowOff>0</xdr:rowOff>
    </xdr:from>
    <xdr:to>
      <xdr:col>4</xdr:col>
      <xdr:colOff>932180</xdr:colOff>
      <xdr:row>78</xdr:row>
      <xdr:rowOff>683895</xdr:rowOff>
    </xdr:to>
    <xdr:sp>
      <xdr:nvSpPr>
        <xdr:cNvPr id="170" name="Host Control  1"/>
        <xdr:cNvSpPr/>
      </xdr:nvSpPr>
      <xdr:spPr>
        <a:xfrm>
          <a:off x="6289040" y="81661000"/>
          <a:ext cx="932180" cy="6838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71"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72"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73"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972820</xdr:colOff>
      <xdr:row>87</xdr:row>
      <xdr:rowOff>721995</xdr:rowOff>
    </xdr:to>
    <xdr:sp>
      <xdr:nvSpPr>
        <xdr:cNvPr id="174" name="Host Control  1"/>
        <xdr:cNvSpPr/>
      </xdr:nvSpPr>
      <xdr:spPr>
        <a:xfrm>
          <a:off x="6289040" y="90805000"/>
          <a:ext cx="972820" cy="721995"/>
        </a:xfrm>
        <a:prstGeom prst="rect">
          <a:avLst/>
        </a:prstGeom>
        <a:noFill/>
        <a:ln w="9525">
          <a:noFill/>
        </a:ln>
      </xdr:spPr>
    </xdr:sp>
    <xdr:clientData/>
  </xdr:twoCellAnchor>
  <xdr:twoCellAnchor editAs="oneCell">
    <xdr:from>
      <xdr:col>4</xdr:col>
      <xdr:colOff>0</xdr:colOff>
      <xdr:row>87</xdr:row>
      <xdr:rowOff>0</xdr:rowOff>
    </xdr:from>
    <xdr:to>
      <xdr:col>4</xdr:col>
      <xdr:colOff>972820</xdr:colOff>
      <xdr:row>87</xdr:row>
      <xdr:rowOff>721995</xdr:rowOff>
    </xdr:to>
    <xdr:sp>
      <xdr:nvSpPr>
        <xdr:cNvPr id="175" name="Host Control  1"/>
        <xdr:cNvSpPr/>
      </xdr:nvSpPr>
      <xdr:spPr>
        <a:xfrm>
          <a:off x="6289040" y="90805000"/>
          <a:ext cx="972820" cy="721995"/>
        </a:xfrm>
        <a:prstGeom prst="rect">
          <a:avLst/>
        </a:prstGeom>
        <a:noFill/>
        <a:ln w="9525">
          <a:noFill/>
        </a:ln>
      </xdr:spPr>
    </xdr:sp>
    <xdr:clientData/>
  </xdr:twoCellAnchor>
  <xdr:twoCellAnchor editAs="oneCell">
    <xdr:from>
      <xdr:col>4</xdr:col>
      <xdr:colOff>0</xdr:colOff>
      <xdr:row>87</xdr:row>
      <xdr:rowOff>0</xdr:rowOff>
    </xdr:from>
    <xdr:to>
      <xdr:col>4</xdr:col>
      <xdr:colOff>972820</xdr:colOff>
      <xdr:row>87</xdr:row>
      <xdr:rowOff>721995</xdr:rowOff>
    </xdr:to>
    <xdr:sp>
      <xdr:nvSpPr>
        <xdr:cNvPr id="176" name="Host Control  1"/>
        <xdr:cNvSpPr/>
      </xdr:nvSpPr>
      <xdr:spPr>
        <a:xfrm>
          <a:off x="6289040" y="90805000"/>
          <a:ext cx="972820" cy="721995"/>
        </a:xfrm>
        <a:prstGeom prst="rect">
          <a:avLst/>
        </a:prstGeom>
        <a:noFill/>
        <a:ln w="9525">
          <a:noFill/>
        </a:ln>
      </xdr:spPr>
    </xdr:sp>
    <xdr:clientData/>
  </xdr:twoCellAnchor>
  <xdr:twoCellAnchor editAs="oneCell">
    <xdr:from>
      <xdr:col>4</xdr:col>
      <xdr:colOff>0</xdr:colOff>
      <xdr:row>87</xdr:row>
      <xdr:rowOff>0</xdr:rowOff>
    </xdr:from>
    <xdr:to>
      <xdr:col>4</xdr:col>
      <xdr:colOff>972820</xdr:colOff>
      <xdr:row>87</xdr:row>
      <xdr:rowOff>721995</xdr:rowOff>
    </xdr:to>
    <xdr:sp>
      <xdr:nvSpPr>
        <xdr:cNvPr id="177" name="Host Control  1"/>
        <xdr:cNvSpPr/>
      </xdr:nvSpPr>
      <xdr:spPr>
        <a:xfrm>
          <a:off x="6289040" y="90805000"/>
          <a:ext cx="972820" cy="721995"/>
        </a:xfrm>
        <a:prstGeom prst="rect">
          <a:avLst/>
        </a:prstGeom>
        <a:noFill/>
        <a:ln w="9525">
          <a:noFill/>
        </a:ln>
      </xdr:spPr>
    </xdr:sp>
    <xdr:clientData/>
  </xdr:twoCellAnchor>
  <xdr:twoCellAnchor editAs="oneCell">
    <xdr:from>
      <xdr:col>4</xdr:col>
      <xdr:colOff>0</xdr:colOff>
      <xdr:row>87</xdr:row>
      <xdr:rowOff>0</xdr:rowOff>
    </xdr:from>
    <xdr:to>
      <xdr:col>4</xdr:col>
      <xdr:colOff>972820</xdr:colOff>
      <xdr:row>87</xdr:row>
      <xdr:rowOff>721995</xdr:rowOff>
    </xdr:to>
    <xdr:sp>
      <xdr:nvSpPr>
        <xdr:cNvPr id="178" name="Host Control  1"/>
        <xdr:cNvSpPr/>
      </xdr:nvSpPr>
      <xdr:spPr>
        <a:xfrm>
          <a:off x="6289040" y="90805000"/>
          <a:ext cx="97282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79"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80"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81"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78</xdr:row>
      <xdr:rowOff>0</xdr:rowOff>
    </xdr:from>
    <xdr:to>
      <xdr:col>4</xdr:col>
      <xdr:colOff>1037590</xdr:colOff>
      <xdr:row>78</xdr:row>
      <xdr:rowOff>773430</xdr:rowOff>
    </xdr:to>
    <xdr:sp>
      <xdr:nvSpPr>
        <xdr:cNvPr id="182" name="Host Control  1"/>
        <xdr:cNvSpPr/>
      </xdr:nvSpPr>
      <xdr:spPr>
        <a:xfrm>
          <a:off x="6289040" y="81661000"/>
          <a:ext cx="1037590" cy="773430"/>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83"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84"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85"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86"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87"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974090</xdr:colOff>
      <xdr:row>87</xdr:row>
      <xdr:rowOff>721995</xdr:rowOff>
    </xdr:to>
    <xdr:sp>
      <xdr:nvSpPr>
        <xdr:cNvPr id="188" name="Host Control  1"/>
        <xdr:cNvSpPr/>
      </xdr:nvSpPr>
      <xdr:spPr>
        <a:xfrm>
          <a:off x="6289040" y="90805000"/>
          <a:ext cx="974090" cy="721995"/>
        </a:xfrm>
        <a:prstGeom prst="rect">
          <a:avLst/>
        </a:prstGeom>
        <a:noFill/>
        <a:ln w="9525">
          <a:noFill/>
        </a:ln>
      </xdr:spPr>
    </xdr:sp>
    <xdr:clientData/>
  </xdr:twoCellAnchor>
  <xdr:twoCellAnchor editAs="oneCell">
    <xdr:from>
      <xdr:col>4</xdr:col>
      <xdr:colOff>0</xdr:colOff>
      <xdr:row>87</xdr:row>
      <xdr:rowOff>0</xdr:rowOff>
    </xdr:from>
    <xdr:to>
      <xdr:col>4</xdr:col>
      <xdr:colOff>974090</xdr:colOff>
      <xdr:row>87</xdr:row>
      <xdr:rowOff>721995</xdr:rowOff>
    </xdr:to>
    <xdr:sp>
      <xdr:nvSpPr>
        <xdr:cNvPr id="189" name="Host Control  1"/>
        <xdr:cNvSpPr/>
      </xdr:nvSpPr>
      <xdr:spPr>
        <a:xfrm>
          <a:off x="6289040" y="90805000"/>
          <a:ext cx="9740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90"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91"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92"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78</xdr:row>
      <xdr:rowOff>0</xdr:rowOff>
    </xdr:from>
    <xdr:to>
      <xdr:col>4</xdr:col>
      <xdr:colOff>936625</xdr:colOff>
      <xdr:row>78</xdr:row>
      <xdr:rowOff>759460</xdr:rowOff>
    </xdr:to>
    <xdr:sp>
      <xdr:nvSpPr>
        <xdr:cNvPr id="193" name="Host Control  1"/>
        <xdr:cNvSpPr/>
      </xdr:nvSpPr>
      <xdr:spPr>
        <a:xfrm>
          <a:off x="6289040" y="81661000"/>
          <a:ext cx="936625" cy="759460"/>
        </a:xfrm>
        <a:prstGeom prst="rect">
          <a:avLst/>
        </a:prstGeom>
        <a:noFill/>
        <a:ln w="9525">
          <a:noFill/>
        </a:ln>
      </xdr:spPr>
    </xdr:sp>
    <xdr:clientData/>
  </xdr:twoCellAnchor>
  <xdr:twoCellAnchor editAs="oneCell">
    <xdr:from>
      <xdr:col>4</xdr:col>
      <xdr:colOff>0</xdr:colOff>
      <xdr:row>78</xdr:row>
      <xdr:rowOff>0</xdr:rowOff>
    </xdr:from>
    <xdr:to>
      <xdr:col>4</xdr:col>
      <xdr:colOff>936625</xdr:colOff>
      <xdr:row>78</xdr:row>
      <xdr:rowOff>759460</xdr:rowOff>
    </xdr:to>
    <xdr:sp>
      <xdr:nvSpPr>
        <xdr:cNvPr id="194" name="Host Control  1"/>
        <xdr:cNvSpPr/>
      </xdr:nvSpPr>
      <xdr:spPr>
        <a:xfrm>
          <a:off x="6289040" y="81661000"/>
          <a:ext cx="936625" cy="759460"/>
        </a:xfrm>
        <a:prstGeom prst="rect">
          <a:avLst/>
        </a:prstGeom>
        <a:noFill/>
        <a:ln w="9525">
          <a:noFill/>
        </a:ln>
      </xdr:spPr>
    </xdr:sp>
    <xdr:clientData/>
  </xdr:twoCellAnchor>
  <xdr:twoCellAnchor editAs="oneCell">
    <xdr:from>
      <xdr:col>4</xdr:col>
      <xdr:colOff>0</xdr:colOff>
      <xdr:row>78</xdr:row>
      <xdr:rowOff>0</xdr:rowOff>
    </xdr:from>
    <xdr:to>
      <xdr:col>4</xdr:col>
      <xdr:colOff>936625</xdr:colOff>
      <xdr:row>78</xdr:row>
      <xdr:rowOff>759460</xdr:rowOff>
    </xdr:to>
    <xdr:sp>
      <xdr:nvSpPr>
        <xdr:cNvPr id="195" name="Host Control  1"/>
        <xdr:cNvSpPr/>
      </xdr:nvSpPr>
      <xdr:spPr>
        <a:xfrm>
          <a:off x="6289040" y="81661000"/>
          <a:ext cx="936625" cy="759460"/>
        </a:xfrm>
        <a:prstGeom prst="rect">
          <a:avLst/>
        </a:prstGeom>
        <a:noFill/>
        <a:ln w="9525">
          <a:noFill/>
        </a:ln>
      </xdr:spPr>
    </xdr:sp>
    <xdr:clientData/>
  </xdr:twoCellAnchor>
  <xdr:twoCellAnchor editAs="oneCell">
    <xdr:from>
      <xdr:col>4</xdr:col>
      <xdr:colOff>0</xdr:colOff>
      <xdr:row>78</xdr:row>
      <xdr:rowOff>0</xdr:rowOff>
    </xdr:from>
    <xdr:to>
      <xdr:col>4</xdr:col>
      <xdr:colOff>936625</xdr:colOff>
      <xdr:row>78</xdr:row>
      <xdr:rowOff>759460</xdr:rowOff>
    </xdr:to>
    <xdr:sp>
      <xdr:nvSpPr>
        <xdr:cNvPr id="196" name="Host Control  1"/>
        <xdr:cNvSpPr/>
      </xdr:nvSpPr>
      <xdr:spPr>
        <a:xfrm>
          <a:off x="6289040" y="81661000"/>
          <a:ext cx="936625" cy="759460"/>
        </a:xfrm>
        <a:prstGeom prst="rect">
          <a:avLst/>
        </a:prstGeom>
        <a:noFill/>
        <a:ln w="9525">
          <a:noFill/>
        </a:ln>
      </xdr:spPr>
    </xdr:sp>
    <xdr:clientData/>
  </xdr:twoCellAnchor>
  <xdr:twoCellAnchor editAs="oneCell">
    <xdr:from>
      <xdr:col>4</xdr:col>
      <xdr:colOff>0</xdr:colOff>
      <xdr:row>78</xdr:row>
      <xdr:rowOff>0</xdr:rowOff>
    </xdr:from>
    <xdr:to>
      <xdr:col>4</xdr:col>
      <xdr:colOff>936625</xdr:colOff>
      <xdr:row>78</xdr:row>
      <xdr:rowOff>759460</xdr:rowOff>
    </xdr:to>
    <xdr:sp>
      <xdr:nvSpPr>
        <xdr:cNvPr id="197" name="Host Control  1"/>
        <xdr:cNvSpPr/>
      </xdr:nvSpPr>
      <xdr:spPr>
        <a:xfrm>
          <a:off x="6289040" y="81661000"/>
          <a:ext cx="936625" cy="759460"/>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98"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199"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00"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972185</xdr:colOff>
      <xdr:row>87</xdr:row>
      <xdr:rowOff>721995</xdr:rowOff>
    </xdr:to>
    <xdr:sp>
      <xdr:nvSpPr>
        <xdr:cNvPr id="201" name="Host Control  1"/>
        <xdr:cNvSpPr/>
      </xdr:nvSpPr>
      <xdr:spPr>
        <a:xfrm>
          <a:off x="6289040" y="90805000"/>
          <a:ext cx="972185" cy="721995"/>
        </a:xfrm>
        <a:prstGeom prst="rect">
          <a:avLst/>
        </a:prstGeom>
        <a:noFill/>
        <a:ln w="9525">
          <a:noFill/>
        </a:ln>
      </xdr:spPr>
    </xdr:sp>
    <xdr:clientData/>
  </xdr:twoCellAnchor>
  <xdr:twoCellAnchor editAs="oneCell">
    <xdr:from>
      <xdr:col>4</xdr:col>
      <xdr:colOff>0</xdr:colOff>
      <xdr:row>87</xdr:row>
      <xdr:rowOff>0</xdr:rowOff>
    </xdr:from>
    <xdr:to>
      <xdr:col>4</xdr:col>
      <xdr:colOff>972185</xdr:colOff>
      <xdr:row>87</xdr:row>
      <xdr:rowOff>721995</xdr:rowOff>
    </xdr:to>
    <xdr:sp>
      <xdr:nvSpPr>
        <xdr:cNvPr id="202" name="Host Control  1"/>
        <xdr:cNvSpPr/>
      </xdr:nvSpPr>
      <xdr:spPr>
        <a:xfrm>
          <a:off x="6289040" y="90805000"/>
          <a:ext cx="972185" cy="721995"/>
        </a:xfrm>
        <a:prstGeom prst="rect">
          <a:avLst/>
        </a:prstGeom>
        <a:noFill/>
        <a:ln w="9525">
          <a:noFill/>
        </a:ln>
      </xdr:spPr>
    </xdr:sp>
    <xdr:clientData/>
  </xdr:twoCellAnchor>
  <xdr:twoCellAnchor editAs="oneCell">
    <xdr:from>
      <xdr:col>4</xdr:col>
      <xdr:colOff>0</xdr:colOff>
      <xdr:row>87</xdr:row>
      <xdr:rowOff>0</xdr:rowOff>
    </xdr:from>
    <xdr:to>
      <xdr:col>4</xdr:col>
      <xdr:colOff>972185</xdr:colOff>
      <xdr:row>87</xdr:row>
      <xdr:rowOff>721995</xdr:rowOff>
    </xdr:to>
    <xdr:sp>
      <xdr:nvSpPr>
        <xdr:cNvPr id="203" name="Host Control  1"/>
        <xdr:cNvSpPr/>
      </xdr:nvSpPr>
      <xdr:spPr>
        <a:xfrm>
          <a:off x="6289040" y="90805000"/>
          <a:ext cx="972185" cy="721995"/>
        </a:xfrm>
        <a:prstGeom prst="rect">
          <a:avLst/>
        </a:prstGeom>
        <a:noFill/>
        <a:ln w="9525">
          <a:noFill/>
        </a:ln>
      </xdr:spPr>
    </xdr:sp>
    <xdr:clientData/>
  </xdr:twoCellAnchor>
  <xdr:twoCellAnchor editAs="oneCell">
    <xdr:from>
      <xdr:col>4</xdr:col>
      <xdr:colOff>0</xdr:colOff>
      <xdr:row>87</xdr:row>
      <xdr:rowOff>0</xdr:rowOff>
    </xdr:from>
    <xdr:to>
      <xdr:col>4</xdr:col>
      <xdr:colOff>972185</xdr:colOff>
      <xdr:row>87</xdr:row>
      <xdr:rowOff>721995</xdr:rowOff>
    </xdr:to>
    <xdr:sp>
      <xdr:nvSpPr>
        <xdr:cNvPr id="204" name="Host Control  1"/>
        <xdr:cNvSpPr/>
      </xdr:nvSpPr>
      <xdr:spPr>
        <a:xfrm>
          <a:off x="6289040" y="90805000"/>
          <a:ext cx="972185" cy="721995"/>
        </a:xfrm>
        <a:prstGeom prst="rect">
          <a:avLst/>
        </a:prstGeom>
        <a:noFill/>
        <a:ln w="9525">
          <a:noFill/>
        </a:ln>
      </xdr:spPr>
    </xdr:sp>
    <xdr:clientData/>
  </xdr:twoCellAnchor>
  <xdr:twoCellAnchor editAs="oneCell">
    <xdr:from>
      <xdr:col>4</xdr:col>
      <xdr:colOff>0</xdr:colOff>
      <xdr:row>87</xdr:row>
      <xdr:rowOff>0</xdr:rowOff>
    </xdr:from>
    <xdr:to>
      <xdr:col>4</xdr:col>
      <xdr:colOff>972185</xdr:colOff>
      <xdr:row>87</xdr:row>
      <xdr:rowOff>721995</xdr:rowOff>
    </xdr:to>
    <xdr:sp>
      <xdr:nvSpPr>
        <xdr:cNvPr id="205" name="Host Control  1"/>
        <xdr:cNvSpPr/>
      </xdr:nvSpPr>
      <xdr:spPr>
        <a:xfrm>
          <a:off x="6289040" y="90805000"/>
          <a:ext cx="972185"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06"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07"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08"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09"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10"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11"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12"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13"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14"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974090</xdr:colOff>
      <xdr:row>87</xdr:row>
      <xdr:rowOff>721995</xdr:rowOff>
    </xdr:to>
    <xdr:sp>
      <xdr:nvSpPr>
        <xdr:cNvPr id="215" name="Host Control  1"/>
        <xdr:cNvSpPr/>
      </xdr:nvSpPr>
      <xdr:spPr>
        <a:xfrm>
          <a:off x="6289040" y="90805000"/>
          <a:ext cx="974090" cy="721995"/>
        </a:xfrm>
        <a:prstGeom prst="rect">
          <a:avLst/>
        </a:prstGeom>
        <a:noFill/>
        <a:ln w="9525">
          <a:noFill/>
        </a:ln>
      </xdr:spPr>
    </xdr:sp>
    <xdr:clientData/>
  </xdr:twoCellAnchor>
  <xdr:twoCellAnchor editAs="oneCell">
    <xdr:from>
      <xdr:col>4</xdr:col>
      <xdr:colOff>0</xdr:colOff>
      <xdr:row>87</xdr:row>
      <xdr:rowOff>0</xdr:rowOff>
    </xdr:from>
    <xdr:to>
      <xdr:col>4</xdr:col>
      <xdr:colOff>974090</xdr:colOff>
      <xdr:row>87</xdr:row>
      <xdr:rowOff>721995</xdr:rowOff>
    </xdr:to>
    <xdr:sp>
      <xdr:nvSpPr>
        <xdr:cNvPr id="216" name="Host Control  1"/>
        <xdr:cNvSpPr/>
      </xdr:nvSpPr>
      <xdr:spPr>
        <a:xfrm>
          <a:off x="6289040" y="90805000"/>
          <a:ext cx="9740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17"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18"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19"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20"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21"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22"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972820</xdr:colOff>
      <xdr:row>87</xdr:row>
      <xdr:rowOff>721995</xdr:rowOff>
    </xdr:to>
    <xdr:sp>
      <xdr:nvSpPr>
        <xdr:cNvPr id="223" name="Host Control  1"/>
        <xdr:cNvSpPr/>
      </xdr:nvSpPr>
      <xdr:spPr>
        <a:xfrm>
          <a:off x="6289040" y="90805000"/>
          <a:ext cx="972820" cy="721995"/>
        </a:xfrm>
        <a:prstGeom prst="rect">
          <a:avLst/>
        </a:prstGeom>
        <a:noFill/>
        <a:ln w="9525">
          <a:noFill/>
        </a:ln>
      </xdr:spPr>
    </xdr:sp>
    <xdr:clientData/>
  </xdr:twoCellAnchor>
  <xdr:twoCellAnchor editAs="oneCell">
    <xdr:from>
      <xdr:col>4</xdr:col>
      <xdr:colOff>0</xdr:colOff>
      <xdr:row>87</xdr:row>
      <xdr:rowOff>0</xdr:rowOff>
    </xdr:from>
    <xdr:to>
      <xdr:col>4</xdr:col>
      <xdr:colOff>972820</xdr:colOff>
      <xdr:row>87</xdr:row>
      <xdr:rowOff>721995</xdr:rowOff>
    </xdr:to>
    <xdr:sp>
      <xdr:nvSpPr>
        <xdr:cNvPr id="224" name="Host Control  1"/>
        <xdr:cNvSpPr/>
      </xdr:nvSpPr>
      <xdr:spPr>
        <a:xfrm>
          <a:off x="6289040" y="90805000"/>
          <a:ext cx="972820" cy="721995"/>
        </a:xfrm>
        <a:prstGeom prst="rect">
          <a:avLst/>
        </a:prstGeom>
        <a:noFill/>
        <a:ln w="9525">
          <a:noFill/>
        </a:ln>
      </xdr:spPr>
    </xdr:sp>
    <xdr:clientData/>
  </xdr:twoCellAnchor>
  <xdr:twoCellAnchor editAs="oneCell">
    <xdr:from>
      <xdr:col>4</xdr:col>
      <xdr:colOff>0</xdr:colOff>
      <xdr:row>87</xdr:row>
      <xdr:rowOff>0</xdr:rowOff>
    </xdr:from>
    <xdr:to>
      <xdr:col>4</xdr:col>
      <xdr:colOff>972820</xdr:colOff>
      <xdr:row>87</xdr:row>
      <xdr:rowOff>721995</xdr:rowOff>
    </xdr:to>
    <xdr:sp>
      <xdr:nvSpPr>
        <xdr:cNvPr id="225" name="Host Control  1"/>
        <xdr:cNvSpPr/>
      </xdr:nvSpPr>
      <xdr:spPr>
        <a:xfrm>
          <a:off x="6289040" y="90805000"/>
          <a:ext cx="972820" cy="721995"/>
        </a:xfrm>
        <a:prstGeom prst="rect">
          <a:avLst/>
        </a:prstGeom>
        <a:noFill/>
        <a:ln w="9525">
          <a:noFill/>
        </a:ln>
      </xdr:spPr>
    </xdr:sp>
    <xdr:clientData/>
  </xdr:twoCellAnchor>
  <xdr:twoCellAnchor editAs="oneCell">
    <xdr:from>
      <xdr:col>4</xdr:col>
      <xdr:colOff>0</xdr:colOff>
      <xdr:row>87</xdr:row>
      <xdr:rowOff>0</xdr:rowOff>
    </xdr:from>
    <xdr:to>
      <xdr:col>4</xdr:col>
      <xdr:colOff>972820</xdr:colOff>
      <xdr:row>87</xdr:row>
      <xdr:rowOff>721995</xdr:rowOff>
    </xdr:to>
    <xdr:sp>
      <xdr:nvSpPr>
        <xdr:cNvPr id="226" name="Host Control  1"/>
        <xdr:cNvSpPr/>
      </xdr:nvSpPr>
      <xdr:spPr>
        <a:xfrm>
          <a:off x="6289040" y="90805000"/>
          <a:ext cx="972820" cy="721995"/>
        </a:xfrm>
        <a:prstGeom prst="rect">
          <a:avLst/>
        </a:prstGeom>
        <a:noFill/>
        <a:ln w="9525">
          <a:noFill/>
        </a:ln>
      </xdr:spPr>
    </xdr:sp>
    <xdr:clientData/>
  </xdr:twoCellAnchor>
  <xdr:twoCellAnchor editAs="oneCell">
    <xdr:from>
      <xdr:col>4</xdr:col>
      <xdr:colOff>0</xdr:colOff>
      <xdr:row>87</xdr:row>
      <xdr:rowOff>0</xdr:rowOff>
    </xdr:from>
    <xdr:to>
      <xdr:col>4</xdr:col>
      <xdr:colOff>972820</xdr:colOff>
      <xdr:row>87</xdr:row>
      <xdr:rowOff>721995</xdr:rowOff>
    </xdr:to>
    <xdr:sp>
      <xdr:nvSpPr>
        <xdr:cNvPr id="227" name="Host Control  1"/>
        <xdr:cNvSpPr/>
      </xdr:nvSpPr>
      <xdr:spPr>
        <a:xfrm>
          <a:off x="6289040" y="90805000"/>
          <a:ext cx="97282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28"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29"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30"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87</xdr:row>
      <xdr:rowOff>0</xdr:rowOff>
    </xdr:from>
    <xdr:to>
      <xdr:col>4</xdr:col>
      <xdr:colOff>1037590</xdr:colOff>
      <xdr:row>87</xdr:row>
      <xdr:rowOff>721995</xdr:rowOff>
    </xdr:to>
    <xdr:sp>
      <xdr:nvSpPr>
        <xdr:cNvPr id="231" name="Host Control  1"/>
        <xdr:cNvSpPr/>
      </xdr:nvSpPr>
      <xdr:spPr>
        <a:xfrm>
          <a:off x="6289040" y="90805000"/>
          <a:ext cx="1037590" cy="721995"/>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32"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33"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34"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35"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36"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932180</xdr:colOff>
      <xdr:row>79</xdr:row>
      <xdr:rowOff>732155</xdr:rowOff>
    </xdr:to>
    <xdr:sp>
      <xdr:nvSpPr>
        <xdr:cNvPr id="237" name="Host Control  1"/>
        <xdr:cNvSpPr/>
      </xdr:nvSpPr>
      <xdr:spPr>
        <a:xfrm>
          <a:off x="6289040" y="82677000"/>
          <a:ext cx="932180" cy="732155"/>
        </a:xfrm>
        <a:prstGeom prst="rect">
          <a:avLst/>
        </a:prstGeom>
        <a:noFill/>
        <a:ln w="9525">
          <a:noFill/>
        </a:ln>
      </xdr:spPr>
    </xdr:sp>
    <xdr:clientData/>
  </xdr:twoCellAnchor>
  <xdr:twoCellAnchor editAs="oneCell">
    <xdr:from>
      <xdr:col>4</xdr:col>
      <xdr:colOff>0</xdr:colOff>
      <xdr:row>79</xdr:row>
      <xdr:rowOff>0</xdr:rowOff>
    </xdr:from>
    <xdr:to>
      <xdr:col>4</xdr:col>
      <xdr:colOff>932180</xdr:colOff>
      <xdr:row>79</xdr:row>
      <xdr:rowOff>732155</xdr:rowOff>
    </xdr:to>
    <xdr:sp>
      <xdr:nvSpPr>
        <xdr:cNvPr id="238" name="Host Control  1"/>
        <xdr:cNvSpPr/>
      </xdr:nvSpPr>
      <xdr:spPr>
        <a:xfrm>
          <a:off x="6289040" y="82677000"/>
          <a:ext cx="932180" cy="732155"/>
        </a:xfrm>
        <a:prstGeom prst="rect">
          <a:avLst/>
        </a:prstGeom>
        <a:noFill/>
        <a:ln w="9525">
          <a:noFill/>
        </a:ln>
      </xdr:spPr>
    </xdr:sp>
    <xdr:clientData/>
  </xdr:twoCellAnchor>
  <xdr:twoCellAnchor editAs="oneCell">
    <xdr:from>
      <xdr:col>4</xdr:col>
      <xdr:colOff>0</xdr:colOff>
      <xdr:row>79</xdr:row>
      <xdr:rowOff>0</xdr:rowOff>
    </xdr:from>
    <xdr:to>
      <xdr:col>4</xdr:col>
      <xdr:colOff>1037590</xdr:colOff>
      <xdr:row>79</xdr:row>
      <xdr:rowOff>821690</xdr:rowOff>
    </xdr:to>
    <xdr:sp>
      <xdr:nvSpPr>
        <xdr:cNvPr id="239" name="Host Control  1"/>
        <xdr:cNvSpPr/>
      </xdr:nvSpPr>
      <xdr:spPr>
        <a:xfrm>
          <a:off x="6289040" y="82677000"/>
          <a:ext cx="1037590" cy="821690"/>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40"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41"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42"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43"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44"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45"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46"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47"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48"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49"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932180</xdr:colOff>
      <xdr:row>79</xdr:row>
      <xdr:rowOff>732155</xdr:rowOff>
    </xdr:to>
    <xdr:sp>
      <xdr:nvSpPr>
        <xdr:cNvPr id="250" name="Host Control  1"/>
        <xdr:cNvSpPr/>
      </xdr:nvSpPr>
      <xdr:spPr>
        <a:xfrm>
          <a:off x="6289040" y="82677000"/>
          <a:ext cx="932180" cy="732155"/>
        </a:xfrm>
        <a:prstGeom prst="rect">
          <a:avLst/>
        </a:prstGeom>
        <a:noFill/>
        <a:ln w="9525">
          <a:noFill/>
        </a:ln>
      </xdr:spPr>
    </xdr:sp>
    <xdr:clientData/>
  </xdr:twoCellAnchor>
  <xdr:twoCellAnchor editAs="oneCell">
    <xdr:from>
      <xdr:col>4</xdr:col>
      <xdr:colOff>0</xdr:colOff>
      <xdr:row>79</xdr:row>
      <xdr:rowOff>0</xdr:rowOff>
    </xdr:from>
    <xdr:to>
      <xdr:col>4</xdr:col>
      <xdr:colOff>932180</xdr:colOff>
      <xdr:row>79</xdr:row>
      <xdr:rowOff>732155</xdr:rowOff>
    </xdr:to>
    <xdr:sp>
      <xdr:nvSpPr>
        <xdr:cNvPr id="251" name="Host Control  1"/>
        <xdr:cNvSpPr/>
      </xdr:nvSpPr>
      <xdr:spPr>
        <a:xfrm>
          <a:off x="6289040" y="82677000"/>
          <a:ext cx="932180" cy="732155"/>
        </a:xfrm>
        <a:prstGeom prst="rect">
          <a:avLst/>
        </a:prstGeom>
        <a:noFill/>
        <a:ln w="9525">
          <a:noFill/>
        </a:ln>
      </xdr:spPr>
    </xdr:sp>
    <xdr:clientData/>
  </xdr:twoCellAnchor>
  <xdr:twoCellAnchor editAs="oneCell">
    <xdr:from>
      <xdr:col>4</xdr:col>
      <xdr:colOff>0</xdr:colOff>
      <xdr:row>79</xdr:row>
      <xdr:rowOff>0</xdr:rowOff>
    </xdr:from>
    <xdr:to>
      <xdr:col>4</xdr:col>
      <xdr:colOff>1037590</xdr:colOff>
      <xdr:row>79</xdr:row>
      <xdr:rowOff>828675</xdr:rowOff>
    </xdr:to>
    <xdr:sp>
      <xdr:nvSpPr>
        <xdr:cNvPr id="252" name="Host Control  1"/>
        <xdr:cNvSpPr/>
      </xdr:nvSpPr>
      <xdr:spPr>
        <a:xfrm>
          <a:off x="6289040" y="82677000"/>
          <a:ext cx="1037590" cy="828675"/>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53"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54"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55"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56"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57"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58"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59"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60"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61"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934720</xdr:colOff>
      <xdr:row>79</xdr:row>
      <xdr:rowOff>807720</xdr:rowOff>
    </xdr:to>
    <xdr:sp>
      <xdr:nvSpPr>
        <xdr:cNvPr id="262" name="Host Control  1"/>
        <xdr:cNvSpPr/>
      </xdr:nvSpPr>
      <xdr:spPr>
        <a:xfrm>
          <a:off x="6289040" y="82677000"/>
          <a:ext cx="934720" cy="807720"/>
        </a:xfrm>
        <a:prstGeom prst="rect">
          <a:avLst/>
        </a:prstGeom>
        <a:noFill/>
        <a:ln w="9525">
          <a:noFill/>
        </a:ln>
      </xdr:spPr>
    </xdr:sp>
    <xdr:clientData/>
  </xdr:twoCellAnchor>
  <xdr:twoCellAnchor editAs="oneCell">
    <xdr:from>
      <xdr:col>4</xdr:col>
      <xdr:colOff>0</xdr:colOff>
      <xdr:row>79</xdr:row>
      <xdr:rowOff>0</xdr:rowOff>
    </xdr:from>
    <xdr:to>
      <xdr:col>4</xdr:col>
      <xdr:colOff>932180</xdr:colOff>
      <xdr:row>79</xdr:row>
      <xdr:rowOff>732155</xdr:rowOff>
    </xdr:to>
    <xdr:sp>
      <xdr:nvSpPr>
        <xdr:cNvPr id="263" name="Host Control  1"/>
        <xdr:cNvSpPr/>
      </xdr:nvSpPr>
      <xdr:spPr>
        <a:xfrm>
          <a:off x="6289040" y="82677000"/>
          <a:ext cx="932180" cy="732155"/>
        </a:xfrm>
        <a:prstGeom prst="rect">
          <a:avLst/>
        </a:prstGeom>
        <a:noFill/>
        <a:ln w="9525">
          <a:noFill/>
        </a:ln>
      </xdr:spPr>
    </xdr:sp>
    <xdr:clientData/>
  </xdr:twoCellAnchor>
  <xdr:twoCellAnchor editAs="oneCell">
    <xdr:from>
      <xdr:col>4</xdr:col>
      <xdr:colOff>0</xdr:colOff>
      <xdr:row>79</xdr:row>
      <xdr:rowOff>0</xdr:rowOff>
    </xdr:from>
    <xdr:to>
      <xdr:col>4</xdr:col>
      <xdr:colOff>932180</xdr:colOff>
      <xdr:row>79</xdr:row>
      <xdr:rowOff>732155</xdr:rowOff>
    </xdr:to>
    <xdr:sp>
      <xdr:nvSpPr>
        <xdr:cNvPr id="264" name="Host Control  1"/>
        <xdr:cNvSpPr/>
      </xdr:nvSpPr>
      <xdr:spPr>
        <a:xfrm>
          <a:off x="6289040" y="82677000"/>
          <a:ext cx="932180" cy="732155"/>
        </a:xfrm>
        <a:prstGeom prst="rect">
          <a:avLst/>
        </a:prstGeom>
        <a:noFill/>
        <a:ln w="9525">
          <a:noFill/>
        </a:ln>
      </xdr:spPr>
    </xdr:sp>
    <xdr:clientData/>
  </xdr:twoCellAnchor>
  <xdr:twoCellAnchor editAs="oneCell">
    <xdr:from>
      <xdr:col>4</xdr:col>
      <xdr:colOff>0</xdr:colOff>
      <xdr:row>79</xdr:row>
      <xdr:rowOff>0</xdr:rowOff>
    </xdr:from>
    <xdr:to>
      <xdr:col>4</xdr:col>
      <xdr:colOff>1037590</xdr:colOff>
      <xdr:row>79</xdr:row>
      <xdr:rowOff>828675</xdr:rowOff>
    </xdr:to>
    <xdr:sp>
      <xdr:nvSpPr>
        <xdr:cNvPr id="265" name="Host Control  1"/>
        <xdr:cNvSpPr/>
      </xdr:nvSpPr>
      <xdr:spPr>
        <a:xfrm>
          <a:off x="6289040" y="82677000"/>
          <a:ext cx="1037590" cy="828675"/>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66"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67"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68"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69"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79</xdr:row>
      <xdr:rowOff>0</xdr:rowOff>
    </xdr:from>
    <xdr:to>
      <xdr:col>4</xdr:col>
      <xdr:colOff>936625</xdr:colOff>
      <xdr:row>79</xdr:row>
      <xdr:rowOff>807720</xdr:rowOff>
    </xdr:to>
    <xdr:sp>
      <xdr:nvSpPr>
        <xdr:cNvPr id="270" name="Host Control  1"/>
        <xdr:cNvSpPr/>
      </xdr:nvSpPr>
      <xdr:spPr>
        <a:xfrm>
          <a:off x="6289040" y="82677000"/>
          <a:ext cx="936625" cy="80772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71"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72"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73"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74"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75"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76"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77"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78"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79"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80"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81"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82"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83"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84"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85"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86"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87"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88"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89"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90"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91"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92"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93"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94"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95"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96"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97"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98"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105</xdr:row>
      <xdr:rowOff>0</xdr:rowOff>
    </xdr:from>
    <xdr:to>
      <xdr:col>4</xdr:col>
      <xdr:colOff>934085</xdr:colOff>
      <xdr:row>105</xdr:row>
      <xdr:rowOff>618490</xdr:rowOff>
    </xdr:to>
    <xdr:sp>
      <xdr:nvSpPr>
        <xdr:cNvPr id="299" name="Host Control  1"/>
        <xdr:cNvSpPr/>
      </xdr:nvSpPr>
      <xdr:spPr>
        <a:xfrm>
          <a:off x="6289040" y="109093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00"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01"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02"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03"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04"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05"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06"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07"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08"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09"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10"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11"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12"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13"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14"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15"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16"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17"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18"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19"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20"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21"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22"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23"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24"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25"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26"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27"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28"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618490</xdr:rowOff>
    </xdr:to>
    <xdr:sp>
      <xdr:nvSpPr>
        <xdr:cNvPr id="329" name="Host Control  1"/>
        <xdr:cNvSpPr/>
      </xdr:nvSpPr>
      <xdr:spPr>
        <a:xfrm>
          <a:off x="6289040" y="111125000"/>
          <a:ext cx="934085" cy="618490"/>
        </a:xfrm>
        <a:prstGeom prst="rect">
          <a:avLst/>
        </a:prstGeom>
        <a:noFill/>
        <a:ln w="9525">
          <a:noFill/>
        </a:ln>
      </xdr:spPr>
    </xdr:sp>
    <xdr:clientData/>
  </xdr:twoCellAnchor>
  <xdr:twoCellAnchor editAs="oneCell">
    <xdr:from>
      <xdr:col>4</xdr:col>
      <xdr:colOff>0</xdr:colOff>
      <xdr:row>107</xdr:row>
      <xdr:rowOff>0</xdr:rowOff>
    </xdr:from>
    <xdr:to>
      <xdr:col>4</xdr:col>
      <xdr:colOff>1036955</xdr:colOff>
      <xdr:row>107</xdr:row>
      <xdr:rowOff>753110</xdr:rowOff>
    </xdr:to>
    <xdr:sp>
      <xdr:nvSpPr>
        <xdr:cNvPr id="330" name="Host Control  1"/>
        <xdr:cNvSpPr/>
      </xdr:nvSpPr>
      <xdr:spPr>
        <a:xfrm>
          <a:off x="6289040" y="111125000"/>
          <a:ext cx="1036955" cy="753110"/>
        </a:xfrm>
        <a:prstGeom prst="rect">
          <a:avLst/>
        </a:prstGeom>
        <a:noFill/>
        <a:ln w="9525">
          <a:noFill/>
        </a:ln>
      </xdr:spPr>
    </xdr:sp>
    <xdr:clientData/>
  </xdr:twoCellAnchor>
  <xdr:twoCellAnchor editAs="oneCell">
    <xdr:from>
      <xdr:col>4</xdr:col>
      <xdr:colOff>0</xdr:colOff>
      <xdr:row>107</xdr:row>
      <xdr:rowOff>0</xdr:rowOff>
    </xdr:from>
    <xdr:to>
      <xdr:col>4</xdr:col>
      <xdr:colOff>1036955</xdr:colOff>
      <xdr:row>107</xdr:row>
      <xdr:rowOff>753110</xdr:rowOff>
    </xdr:to>
    <xdr:sp>
      <xdr:nvSpPr>
        <xdr:cNvPr id="331" name="Host Control  1"/>
        <xdr:cNvSpPr/>
      </xdr:nvSpPr>
      <xdr:spPr>
        <a:xfrm>
          <a:off x="6289040" y="111125000"/>
          <a:ext cx="1036955" cy="753110"/>
        </a:xfrm>
        <a:prstGeom prst="rect">
          <a:avLst/>
        </a:prstGeom>
        <a:noFill/>
        <a:ln w="9525">
          <a:noFill/>
        </a:ln>
      </xdr:spPr>
    </xdr:sp>
    <xdr:clientData/>
  </xdr:twoCellAnchor>
  <xdr:twoCellAnchor editAs="oneCell">
    <xdr:from>
      <xdr:col>4</xdr:col>
      <xdr:colOff>0</xdr:colOff>
      <xdr:row>107</xdr:row>
      <xdr:rowOff>0</xdr:rowOff>
    </xdr:from>
    <xdr:to>
      <xdr:col>4</xdr:col>
      <xdr:colOff>1036955</xdr:colOff>
      <xdr:row>107</xdr:row>
      <xdr:rowOff>753110</xdr:rowOff>
    </xdr:to>
    <xdr:sp>
      <xdr:nvSpPr>
        <xdr:cNvPr id="332" name="Host Control  1"/>
        <xdr:cNvSpPr/>
      </xdr:nvSpPr>
      <xdr:spPr>
        <a:xfrm>
          <a:off x="6289040" y="111125000"/>
          <a:ext cx="1036955" cy="753110"/>
        </a:xfrm>
        <a:prstGeom prst="rect">
          <a:avLst/>
        </a:prstGeom>
        <a:noFill/>
        <a:ln w="9525">
          <a:noFill/>
        </a:ln>
      </xdr:spPr>
    </xdr:sp>
    <xdr:clientData/>
  </xdr:twoCellAnchor>
  <xdr:twoCellAnchor editAs="oneCell">
    <xdr:from>
      <xdr:col>4</xdr:col>
      <xdr:colOff>0</xdr:colOff>
      <xdr:row>107</xdr:row>
      <xdr:rowOff>0</xdr:rowOff>
    </xdr:from>
    <xdr:to>
      <xdr:col>4</xdr:col>
      <xdr:colOff>1036955</xdr:colOff>
      <xdr:row>107</xdr:row>
      <xdr:rowOff>753110</xdr:rowOff>
    </xdr:to>
    <xdr:sp>
      <xdr:nvSpPr>
        <xdr:cNvPr id="333" name="Host Control  1"/>
        <xdr:cNvSpPr/>
      </xdr:nvSpPr>
      <xdr:spPr>
        <a:xfrm>
          <a:off x="6289040" y="111125000"/>
          <a:ext cx="1036955" cy="753110"/>
        </a:xfrm>
        <a:prstGeom prst="rect">
          <a:avLst/>
        </a:prstGeom>
        <a:noFill/>
        <a:ln w="9525">
          <a:noFill/>
        </a:ln>
      </xdr:spPr>
    </xdr:sp>
    <xdr:clientData/>
  </xdr:twoCellAnchor>
  <xdr:twoCellAnchor editAs="oneCell">
    <xdr:from>
      <xdr:col>4</xdr:col>
      <xdr:colOff>0</xdr:colOff>
      <xdr:row>107</xdr:row>
      <xdr:rowOff>0</xdr:rowOff>
    </xdr:from>
    <xdr:to>
      <xdr:col>4</xdr:col>
      <xdr:colOff>1036955</xdr:colOff>
      <xdr:row>107</xdr:row>
      <xdr:rowOff>753110</xdr:rowOff>
    </xdr:to>
    <xdr:sp>
      <xdr:nvSpPr>
        <xdr:cNvPr id="334" name="Host Control  1"/>
        <xdr:cNvSpPr/>
      </xdr:nvSpPr>
      <xdr:spPr>
        <a:xfrm>
          <a:off x="6289040" y="111125000"/>
          <a:ext cx="1036955" cy="753110"/>
        </a:xfrm>
        <a:prstGeom prst="rect">
          <a:avLst/>
        </a:prstGeom>
        <a:noFill/>
        <a:ln w="9525">
          <a:noFill/>
        </a:ln>
      </xdr:spPr>
    </xdr:sp>
    <xdr:clientData/>
  </xdr:twoCellAnchor>
  <xdr:twoCellAnchor editAs="oneCell">
    <xdr:from>
      <xdr:col>4</xdr:col>
      <xdr:colOff>0</xdr:colOff>
      <xdr:row>107</xdr:row>
      <xdr:rowOff>0</xdr:rowOff>
    </xdr:from>
    <xdr:to>
      <xdr:col>4</xdr:col>
      <xdr:colOff>1037590</xdr:colOff>
      <xdr:row>107</xdr:row>
      <xdr:rowOff>753110</xdr:rowOff>
    </xdr:to>
    <xdr:sp>
      <xdr:nvSpPr>
        <xdr:cNvPr id="335" name="Host Control  1"/>
        <xdr:cNvSpPr/>
      </xdr:nvSpPr>
      <xdr:spPr>
        <a:xfrm>
          <a:off x="6289040" y="111125000"/>
          <a:ext cx="1037590" cy="753110"/>
        </a:xfrm>
        <a:prstGeom prst="rect">
          <a:avLst/>
        </a:prstGeom>
        <a:noFill/>
        <a:ln w="9525">
          <a:noFill/>
        </a:ln>
      </xdr:spPr>
    </xdr:sp>
    <xdr:clientData/>
  </xdr:twoCellAnchor>
  <xdr:twoCellAnchor editAs="oneCell">
    <xdr:from>
      <xdr:col>4</xdr:col>
      <xdr:colOff>0</xdr:colOff>
      <xdr:row>107</xdr:row>
      <xdr:rowOff>0</xdr:rowOff>
    </xdr:from>
    <xdr:to>
      <xdr:col>4</xdr:col>
      <xdr:colOff>1037590</xdr:colOff>
      <xdr:row>107</xdr:row>
      <xdr:rowOff>753110</xdr:rowOff>
    </xdr:to>
    <xdr:sp>
      <xdr:nvSpPr>
        <xdr:cNvPr id="336" name="Host Control  1"/>
        <xdr:cNvSpPr/>
      </xdr:nvSpPr>
      <xdr:spPr>
        <a:xfrm>
          <a:off x="6289040" y="111125000"/>
          <a:ext cx="1037590" cy="753110"/>
        </a:xfrm>
        <a:prstGeom prst="rect">
          <a:avLst/>
        </a:prstGeom>
        <a:noFill/>
        <a:ln w="9525">
          <a:noFill/>
        </a:ln>
      </xdr:spPr>
    </xdr:sp>
    <xdr:clientData/>
  </xdr:twoCellAnchor>
  <xdr:twoCellAnchor editAs="oneCell">
    <xdr:from>
      <xdr:col>4</xdr:col>
      <xdr:colOff>0</xdr:colOff>
      <xdr:row>107</xdr:row>
      <xdr:rowOff>0</xdr:rowOff>
    </xdr:from>
    <xdr:to>
      <xdr:col>4</xdr:col>
      <xdr:colOff>1037590</xdr:colOff>
      <xdr:row>107</xdr:row>
      <xdr:rowOff>753110</xdr:rowOff>
    </xdr:to>
    <xdr:sp>
      <xdr:nvSpPr>
        <xdr:cNvPr id="337" name="Host Control  1"/>
        <xdr:cNvSpPr/>
      </xdr:nvSpPr>
      <xdr:spPr>
        <a:xfrm>
          <a:off x="6289040" y="111125000"/>
          <a:ext cx="1037590" cy="75311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753110</xdr:rowOff>
    </xdr:to>
    <xdr:sp>
      <xdr:nvSpPr>
        <xdr:cNvPr id="338" name="Host Control  1"/>
        <xdr:cNvSpPr/>
      </xdr:nvSpPr>
      <xdr:spPr>
        <a:xfrm>
          <a:off x="6289040" y="111125000"/>
          <a:ext cx="934085" cy="75311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753110</xdr:rowOff>
    </xdr:to>
    <xdr:sp>
      <xdr:nvSpPr>
        <xdr:cNvPr id="339" name="Host Control  1"/>
        <xdr:cNvSpPr/>
      </xdr:nvSpPr>
      <xdr:spPr>
        <a:xfrm>
          <a:off x="6289040" y="111125000"/>
          <a:ext cx="934085" cy="75311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753110</xdr:rowOff>
    </xdr:to>
    <xdr:sp>
      <xdr:nvSpPr>
        <xdr:cNvPr id="340" name="Host Control  1"/>
        <xdr:cNvSpPr/>
      </xdr:nvSpPr>
      <xdr:spPr>
        <a:xfrm>
          <a:off x="6289040" y="111125000"/>
          <a:ext cx="934085" cy="75311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753110</xdr:rowOff>
    </xdr:to>
    <xdr:sp>
      <xdr:nvSpPr>
        <xdr:cNvPr id="341" name="Host Control  1"/>
        <xdr:cNvSpPr/>
      </xdr:nvSpPr>
      <xdr:spPr>
        <a:xfrm>
          <a:off x="6289040" y="111125000"/>
          <a:ext cx="934085" cy="75311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753110</xdr:rowOff>
    </xdr:to>
    <xdr:sp>
      <xdr:nvSpPr>
        <xdr:cNvPr id="342" name="Host Control  1"/>
        <xdr:cNvSpPr/>
      </xdr:nvSpPr>
      <xdr:spPr>
        <a:xfrm>
          <a:off x="6289040" y="111125000"/>
          <a:ext cx="934085" cy="75311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753110</xdr:rowOff>
    </xdr:to>
    <xdr:sp>
      <xdr:nvSpPr>
        <xdr:cNvPr id="343" name="Host Control  1"/>
        <xdr:cNvSpPr/>
      </xdr:nvSpPr>
      <xdr:spPr>
        <a:xfrm>
          <a:off x="6289040" y="111125000"/>
          <a:ext cx="934085" cy="75311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753110</xdr:rowOff>
    </xdr:to>
    <xdr:sp>
      <xdr:nvSpPr>
        <xdr:cNvPr id="344" name="Host Control  1"/>
        <xdr:cNvSpPr/>
      </xdr:nvSpPr>
      <xdr:spPr>
        <a:xfrm>
          <a:off x="6289040" y="111125000"/>
          <a:ext cx="934085" cy="75311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753110</xdr:rowOff>
    </xdr:to>
    <xdr:sp>
      <xdr:nvSpPr>
        <xdr:cNvPr id="345" name="Host Control  1"/>
        <xdr:cNvSpPr/>
      </xdr:nvSpPr>
      <xdr:spPr>
        <a:xfrm>
          <a:off x="6289040" y="111125000"/>
          <a:ext cx="934085" cy="75311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753110</xdr:rowOff>
    </xdr:to>
    <xdr:sp>
      <xdr:nvSpPr>
        <xdr:cNvPr id="346" name="Host Control  1"/>
        <xdr:cNvSpPr/>
      </xdr:nvSpPr>
      <xdr:spPr>
        <a:xfrm>
          <a:off x="6289040" y="111125000"/>
          <a:ext cx="934085" cy="753110"/>
        </a:xfrm>
        <a:prstGeom prst="rect">
          <a:avLst/>
        </a:prstGeom>
        <a:noFill/>
        <a:ln w="9525">
          <a:noFill/>
        </a:ln>
      </xdr:spPr>
    </xdr:sp>
    <xdr:clientData/>
  </xdr:twoCellAnchor>
  <xdr:twoCellAnchor editAs="oneCell">
    <xdr:from>
      <xdr:col>4</xdr:col>
      <xdr:colOff>0</xdr:colOff>
      <xdr:row>107</xdr:row>
      <xdr:rowOff>0</xdr:rowOff>
    </xdr:from>
    <xdr:to>
      <xdr:col>4</xdr:col>
      <xdr:colOff>934085</xdr:colOff>
      <xdr:row>107</xdr:row>
      <xdr:rowOff>753110</xdr:rowOff>
    </xdr:to>
    <xdr:sp>
      <xdr:nvSpPr>
        <xdr:cNvPr id="347" name="Host Control  1"/>
        <xdr:cNvSpPr/>
      </xdr:nvSpPr>
      <xdr:spPr>
        <a:xfrm>
          <a:off x="6289040" y="111125000"/>
          <a:ext cx="934085" cy="753110"/>
        </a:xfrm>
        <a:prstGeom prst="rect">
          <a:avLst/>
        </a:prstGeom>
        <a:noFill/>
        <a:ln w="9525">
          <a:noFill/>
        </a:ln>
      </xdr:spPr>
    </xdr:sp>
    <xdr:clientData/>
  </xdr:twoCellAnchor>
  <xdr:twoCellAnchor editAs="oneCell">
    <xdr:from>
      <xdr:col>4</xdr:col>
      <xdr:colOff>0</xdr:colOff>
      <xdr:row>107</xdr:row>
      <xdr:rowOff>0</xdr:rowOff>
    </xdr:from>
    <xdr:to>
      <xdr:col>4</xdr:col>
      <xdr:colOff>1037590</xdr:colOff>
      <xdr:row>107</xdr:row>
      <xdr:rowOff>753110</xdr:rowOff>
    </xdr:to>
    <xdr:sp>
      <xdr:nvSpPr>
        <xdr:cNvPr id="348" name="Host Control  1"/>
        <xdr:cNvSpPr/>
      </xdr:nvSpPr>
      <xdr:spPr>
        <a:xfrm>
          <a:off x="6289040" y="111125000"/>
          <a:ext cx="1037590" cy="753110"/>
        </a:xfrm>
        <a:prstGeom prst="rect">
          <a:avLst/>
        </a:prstGeom>
        <a:noFill/>
        <a:ln w="9525">
          <a:noFill/>
        </a:ln>
      </xdr:spPr>
    </xdr:sp>
    <xdr:clientData/>
  </xdr:twoCellAnchor>
  <xdr:twoCellAnchor editAs="oneCell">
    <xdr:from>
      <xdr:col>4</xdr:col>
      <xdr:colOff>0</xdr:colOff>
      <xdr:row>107</xdr:row>
      <xdr:rowOff>0</xdr:rowOff>
    </xdr:from>
    <xdr:to>
      <xdr:col>4</xdr:col>
      <xdr:colOff>1037590</xdr:colOff>
      <xdr:row>107</xdr:row>
      <xdr:rowOff>753110</xdr:rowOff>
    </xdr:to>
    <xdr:sp>
      <xdr:nvSpPr>
        <xdr:cNvPr id="349" name="Host Control  1"/>
        <xdr:cNvSpPr/>
      </xdr:nvSpPr>
      <xdr:spPr>
        <a:xfrm>
          <a:off x="6289040" y="111125000"/>
          <a:ext cx="1037590" cy="753110"/>
        </a:xfrm>
        <a:prstGeom prst="rect">
          <a:avLst/>
        </a:prstGeom>
        <a:noFill/>
        <a:ln w="9525">
          <a:noFill/>
        </a:ln>
      </xdr:spPr>
    </xdr:sp>
    <xdr:clientData/>
  </xdr:twoCellAnchor>
  <xdr:twoCellAnchor editAs="oneCell">
    <xdr:from>
      <xdr:col>4</xdr:col>
      <xdr:colOff>0</xdr:colOff>
      <xdr:row>107</xdr:row>
      <xdr:rowOff>0</xdr:rowOff>
    </xdr:from>
    <xdr:to>
      <xdr:col>4</xdr:col>
      <xdr:colOff>1037590</xdr:colOff>
      <xdr:row>107</xdr:row>
      <xdr:rowOff>753110</xdr:rowOff>
    </xdr:to>
    <xdr:sp>
      <xdr:nvSpPr>
        <xdr:cNvPr id="350" name="Host Control  1"/>
        <xdr:cNvSpPr/>
      </xdr:nvSpPr>
      <xdr:spPr>
        <a:xfrm>
          <a:off x="6289040" y="111125000"/>
          <a:ext cx="1037590" cy="753110"/>
        </a:xfrm>
        <a:prstGeom prst="rect">
          <a:avLst/>
        </a:prstGeom>
        <a:noFill/>
        <a:ln w="9525">
          <a:noFill/>
        </a:ln>
      </xdr:spPr>
    </xdr:sp>
    <xdr:clientData/>
  </xdr:twoCellAnchor>
  <xdr:twoCellAnchor editAs="oneCell">
    <xdr:from>
      <xdr:col>4</xdr:col>
      <xdr:colOff>0</xdr:colOff>
      <xdr:row>105</xdr:row>
      <xdr:rowOff>0</xdr:rowOff>
    </xdr:from>
    <xdr:to>
      <xdr:col>4</xdr:col>
      <xdr:colOff>1036320</xdr:colOff>
      <xdr:row>105</xdr:row>
      <xdr:rowOff>760095</xdr:rowOff>
    </xdr:to>
    <xdr:pic>
      <xdr:nvPicPr>
        <xdr:cNvPr id="351" name="Picture 2"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52" name="Picture 3"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53" name="Picture 4"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54" name="Picture 5"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55" name="Picture 6"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56" name="Picture 7"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57" name="Picture 41"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58" name="Picture 42"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59" name="Picture 43"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60" name="Picture 47"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61" name="Picture 48"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62" name="Picture 49"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63" name="Host Control  1"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64" name="Picture 2"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65" name="Picture 3"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66" name="Picture 4"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67" name="Picture 5"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68" name="Picture 6"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69" name="Picture 7"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70" name="Picture 8"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71" name="Picture 9"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72" name="Picture 10"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73" name="Picture 11"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74" name="Picture 12"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75" name="Picture 13"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1151890</xdr:colOff>
      <xdr:row>105</xdr:row>
      <xdr:rowOff>829310</xdr:rowOff>
    </xdr:to>
    <xdr:pic>
      <xdr:nvPicPr>
        <xdr:cNvPr id="376" name="Picture 14" descr="clipboard/drawings/NULL"/>
        <xdr:cNvPicPr/>
      </xdr:nvPicPr>
      <xdr:blipFill>
        <a:blip r:embed="rId3" r:link="rId2"/>
        <a:stretch>
          <a:fillRect/>
        </a:stretch>
      </xdr:blipFill>
      <xdr:spPr>
        <a:xfrm>
          <a:off x="6289040" y="109093000"/>
          <a:ext cx="1151890" cy="829310"/>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77" name="Picture 2"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78" name="Picture 3"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79" name="Picture 4"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80" name="Picture 5"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81" name="Picture 6"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82" name="Picture 7"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83" name="Picture 41"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84" name="Picture 42"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85" name="Picture 43"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86" name="Picture 47"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87" name="Picture 48"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1036320</xdr:colOff>
      <xdr:row>105</xdr:row>
      <xdr:rowOff>760095</xdr:rowOff>
    </xdr:to>
    <xdr:pic>
      <xdr:nvPicPr>
        <xdr:cNvPr id="388" name="Picture 49" descr="clipboard/drawings/NULL"/>
        <xdr:cNvPicPr/>
      </xdr:nvPicPr>
      <xdr:blipFill>
        <a:blip r:embed="rId1" r:link="rId2"/>
        <a:stretch>
          <a:fillRect/>
        </a:stretch>
      </xdr:blipFill>
      <xdr:spPr>
        <a:xfrm>
          <a:off x="6289040" y="109093000"/>
          <a:ext cx="1036320" cy="760095"/>
        </a:xfrm>
        <a:prstGeom prst="rect">
          <a:avLst/>
        </a:prstGeom>
        <a:noFill/>
        <a:ln w="9525">
          <a:noFill/>
        </a:ln>
      </xdr:spPr>
    </xdr:pic>
    <xdr:clientData/>
  </xdr:twoCellAnchor>
  <xdr:twoCellAnchor editAs="oneCell">
    <xdr:from>
      <xdr:col>4</xdr:col>
      <xdr:colOff>0</xdr:colOff>
      <xdr:row>105</xdr:row>
      <xdr:rowOff>0</xdr:rowOff>
    </xdr:from>
    <xdr:to>
      <xdr:col>4</xdr:col>
      <xdr:colOff>935990</xdr:colOff>
      <xdr:row>105</xdr:row>
      <xdr:rowOff>618490</xdr:rowOff>
    </xdr:to>
    <xdr:sp>
      <xdr:nvSpPr>
        <xdr:cNvPr id="389"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390"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391"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392"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393"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394"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395"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396"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397"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398"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399"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00"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01"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02"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03"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04"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05"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06"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07"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08"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09"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10"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11"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12"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13"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14"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15"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16"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17"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105</xdr:row>
      <xdr:rowOff>0</xdr:rowOff>
    </xdr:from>
    <xdr:to>
      <xdr:col>4</xdr:col>
      <xdr:colOff>935990</xdr:colOff>
      <xdr:row>105</xdr:row>
      <xdr:rowOff>618490</xdr:rowOff>
    </xdr:to>
    <xdr:sp>
      <xdr:nvSpPr>
        <xdr:cNvPr id="418" name="Host Control  1"/>
        <xdr:cNvSpPr/>
      </xdr:nvSpPr>
      <xdr:spPr>
        <a:xfrm>
          <a:off x="6289040" y="109093000"/>
          <a:ext cx="935990"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19"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20"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21"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22"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23"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24"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25"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26"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27"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28"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29"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30"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31"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32"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33"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34"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35"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36"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37"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38"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39"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40"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41"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42"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43"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44"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45"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46"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125</xdr:row>
      <xdr:rowOff>0</xdr:rowOff>
    </xdr:from>
    <xdr:to>
      <xdr:col>4</xdr:col>
      <xdr:colOff>934085</xdr:colOff>
      <xdr:row>125</xdr:row>
      <xdr:rowOff>618490</xdr:rowOff>
    </xdr:to>
    <xdr:sp>
      <xdr:nvSpPr>
        <xdr:cNvPr id="447" name="Host Control  1"/>
        <xdr:cNvSpPr/>
      </xdr:nvSpPr>
      <xdr:spPr>
        <a:xfrm>
          <a:off x="6289040" y="141185900"/>
          <a:ext cx="934085" cy="618490"/>
        </a:xfrm>
        <a:prstGeom prst="rect">
          <a:avLst/>
        </a:prstGeom>
        <a:noFill/>
        <a:ln w="9525">
          <a:noFill/>
        </a:ln>
      </xdr:spPr>
    </xdr:sp>
    <xdr:clientData/>
  </xdr:twoCellAnchor>
  <xdr:twoCellAnchor editAs="oneCell">
    <xdr:from>
      <xdr:col>4</xdr:col>
      <xdr:colOff>0</xdr:colOff>
      <xdr:row>161</xdr:row>
      <xdr:rowOff>0</xdr:rowOff>
    </xdr:from>
    <xdr:to>
      <xdr:col>4</xdr:col>
      <xdr:colOff>1037590</xdr:colOff>
      <xdr:row>161</xdr:row>
      <xdr:rowOff>1278255</xdr:rowOff>
    </xdr:to>
    <xdr:sp>
      <xdr:nvSpPr>
        <xdr:cNvPr id="448" name="Host Control  1"/>
        <xdr:cNvSpPr/>
      </xdr:nvSpPr>
      <xdr:spPr>
        <a:xfrm>
          <a:off x="6289040" y="192201800"/>
          <a:ext cx="1037590" cy="127825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49"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50"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51"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52"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53"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1037590</xdr:colOff>
      <xdr:row>161</xdr:row>
      <xdr:rowOff>1278255</xdr:rowOff>
    </xdr:to>
    <xdr:sp>
      <xdr:nvSpPr>
        <xdr:cNvPr id="454" name="Host Control  1"/>
        <xdr:cNvSpPr/>
      </xdr:nvSpPr>
      <xdr:spPr>
        <a:xfrm>
          <a:off x="6289040" y="192201800"/>
          <a:ext cx="1037590" cy="1278255"/>
        </a:xfrm>
        <a:prstGeom prst="rect">
          <a:avLst/>
        </a:prstGeom>
        <a:noFill/>
        <a:ln w="9525">
          <a:noFill/>
        </a:ln>
      </xdr:spPr>
    </xdr:sp>
    <xdr:clientData/>
  </xdr:twoCellAnchor>
  <xdr:twoCellAnchor editAs="oneCell">
    <xdr:from>
      <xdr:col>4</xdr:col>
      <xdr:colOff>0</xdr:colOff>
      <xdr:row>161</xdr:row>
      <xdr:rowOff>0</xdr:rowOff>
    </xdr:from>
    <xdr:to>
      <xdr:col>4</xdr:col>
      <xdr:colOff>1037590</xdr:colOff>
      <xdr:row>161</xdr:row>
      <xdr:rowOff>1278255</xdr:rowOff>
    </xdr:to>
    <xdr:sp>
      <xdr:nvSpPr>
        <xdr:cNvPr id="455" name="Host Control  1"/>
        <xdr:cNvSpPr/>
      </xdr:nvSpPr>
      <xdr:spPr>
        <a:xfrm>
          <a:off x="6289040" y="192201800"/>
          <a:ext cx="1037590" cy="127825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56"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57"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58"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59"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60"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1037590</xdr:colOff>
      <xdr:row>161</xdr:row>
      <xdr:rowOff>1278255</xdr:rowOff>
    </xdr:to>
    <xdr:sp>
      <xdr:nvSpPr>
        <xdr:cNvPr id="461" name="Host Control  1"/>
        <xdr:cNvSpPr/>
      </xdr:nvSpPr>
      <xdr:spPr>
        <a:xfrm>
          <a:off x="6289040" y="192201800"/>
          <a:ext cx="1037590" cy="1278255"/>
        </a:xfrm>
        <a:prstGeom prst="rect">
          <a:avLst/>
        </a:prstGeom>
        <a:noFill/>
        <a:ln w="9525">
          <a:noFill/>
        </a:ln>
      </xdr:spPr>
    </xdr:sp>
    <xdr:clientData/>
  </xdr:twoCellAnchor>
  <xdr:twoCellAnchor editAs="oneCell">
    <xdr:from>
      <xdr:col>4</xdr:col>
      <xdr:colOff>0</xdr:colOff>
      <xdr:row>161</xdr:row>
      <xdr:rowOff>0</xdr:rowOff>
    </xdr:from>
    <xdr:to>
      <xdr:col>4</xdr:col>
      <xdr:colOff>1037590</xdr:colOff>
      <xdr:row>161</xdr:row>
      <xdr:rowOff>1278255</xdr:rowOff>
    </xdr:to>
    <xdr:sp>
      <xdr:nvSpPr>
        <xdr:cNvPr id="462" name="Host Control  1"/>
        <xdr:cNvSpPr/>
      </xdr:nvSpPr>
      <xdr:spPr>
        <a:xfrm>
          <a:off x="6289040" y="192201800"/>
          <a:ext cx="1037590" cy="1278255"/>
        </a:xfrm>
        <a:prstGeom prst="rect">
          <a:avLst/>
        </a:prstGeom>
        <a:noFill/>
        <a:ln w="9525">
          <a:noFill/>
        </a:ln>
      </xdr:spPr>
    </xdr:sp>
    <xdr:clientData/>
  </xdr:twoCellAnchor>
  <xdr:twoCellAnchor editAs="oneCell">
    <xdr:from>
      <xdr:col>4</xdr:col>
      <xdr:colOff>0</xdr:colOff>
      <xdr:row>161</xdr:row>
      <xdr:rowOff>0</xdr:rowOff>
    </xdr:from>
    <xdr:to>
      <xdr:col>4</xdr:col>
      <xdr:colOff>1037590</xdr:colOff>
      <xdr:row>161</xdr:row>
      <xdr:rowOff>1278255</xdr:rowOff>
    </xdr:to>
    <xdr:sp>
      <xdr:nvSpPr>
        <xdr:cNvPr id="463" name="Host Control  1"/>
        <xdr:cNvSpPr/>
      </xdr:nvSpPr>
      <xdr:spPr>
        <a:xfrm>
          <a:off x="6289040" y="192201800"/>
          <a:ext cx="1037590" cy="1278255"/>
        </a:xfrm>
        <a:prstGeom prst="rect">
          <a:avLst/>
        </a:prstGeom>
        <a:noFill/>
        <a:ln w="9525">
          <a:noFill/>
        </a:ln>
      </xdr:spPr>
    </xdr:sp>
    <xdr:clientData/>
  </xdr:twoCellAnchor>
  <xdr:twoCellAnchor editAs="oneCell">
    <xdr:from>
      <xdr:col>4</xdr:col>
      <xdr:colOff>0</xdr:colOff>
      <xdr:row>161</xdr:row>
      <xdr:rowOff>0</xdr:rowOff>
    </xdr:from>
    <xdr:to>
      <xdr:col>4</xdr:col>
      <xdr:colOff>1037590</xdr:colOff>
      <xdr:row>161</xdr:row>
      <xdr:rowOff>1278255</xdr:rowOff>
    </xdr:to>
    <xdr:sp>
      <xdr:nvSpPr>
        <xdr:cNvPr id="464" name="Host Control  1"/>
        <xdr:cNvSpPr/>
      </xdr:nvSpPr>
      <xdr:spPr>
        <a:xfrm>
          <a:off x="6289040" y="192201800"/>
          <a:ext cx="1037590" cy="127825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65"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66"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67"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68"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69"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1037590</xdr:colOff>
      <xdr:row>161</xdr:row>
      <xdr:rowOff>1278255</xdr:rowOff>
    </xdr:to>
    <xdr:sp>
      <xdr:nvSpPr>
        <xdr:cNvPr id="470" name="Host Control  1"/>
        <xdr:cNvSpPr/>
      </xdr:nvSpPr>
      <xdr:spPr>
        <a:xfrm>
          <a:off x="6289040" y="192201800"/>
          <a:ext cx="1037590" cy="1278255"/>
        </a:xfrm>
        <a:prstGeom prst="rect">
          <a:avLst/>
        </a:prstGeom>
        <a:noFill/>
        <a:ln w="9525">
          <a:noFill/>
        </a:ln>
      </xdr:spPr>
    </xdr:sp>
    <xdr:clientData/>
  </xdr:twoCellAnchor>
  <xdr:twoCellAnchor editAs="oneCell">
    <xdr:from>
      <xdr:col>4</xdr:col>
      <xdr:colOff>0</xdr:colOff>
      <xdr:row>161</xdr:row>
      <xdr:rowOff>0</xdr:rowOff>
    </xdr:from>
    <xdr:to>
      <xdr:col>4</xdr:col>
      <xdr:colOff>1037590</xdr:colOff>
      <xdr:row>161</xdr:row>
      <xdr:rowOff>1278255</xdr:rowOff>
    </xdr:to>
    <xdr:sp>
      <xdr:nvSpPr>
        <xdr:cNvPr id="471" name="Host Control  1"/>
        <xdr:cNvSpPr/>
      </xdr:nvSpPr>
      <xdr:spPr>
        <a:xfrm>
          <a:off x="6289040" y="192201800"/>
          <a:ext cx="1037590" cy="127825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72"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73"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74"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75"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1038860</xdr:colOff>
      <xdr:row>161</xdr:row>
      <xdr:rowOff>1350645</xdr:rowOff>
    </xdr:to>
    <xdr:sp>
      <xdr:nvSpPr>
        <xdr:cNvPr id="476" name="Host Control  1"/>
        <xdr:cNvSpPr/>
      </xdr:nvSpPr>
      <xdr:spPr>
        <a:xfrm>
          <a:off x="6289040" y="192201800"/>
          <a:ext cx="1038860" cy="1350645"/>
        </a:xfrm>
        <a:prstGeom prst="rect">
          <a:avLst/>
        </a:prstGeom>
        <a:noFill/>
        <a:ln w="9525">
          <a:noFill/>
        </a:ln>
      </xdr:spPr>
    </xdr:sp>
    <xdr:clientData/>
  </xdr:twoCellAnchor>
  <xdr:twoCellAnchor editAs="oneCell">
    <xdr:from>
      <xdr:col>4</xdr:col>
      <xdr:colOff>0</xdr:colOff>
      <xdr:row>161</xdr:row>
      <xdr:rowOff>0</xdr:rowOff>
    </xdr:from>
    <xdr:to>
      <xdr:col>4</xdr:col>
      <xdr:colOff>1037590</xdr:colOff>
      <xdr:row>161</xdr:row>
      <xdr:rowOff>1278255</xdr:rowOff>
    </xdr:to>
    <xdr:sp>
      <xdr:nvSpPr>
        <xdr:cNvPr id="477" name="Host Control  1"/>
        <xdr:cNvSpPr/>
      </xdr:nvSpPr>
      <xdr:spPr>
        <a:xfrm>
          <a:off x="6289040" y="192201800"/>
          <a:ext cx="1037590" cy="1278255"/>
        </a:xfrm>
        <a:prstGeom prst="rect">
          <a:avLst/>
        </a:prstGeom>
        <a:noFill/>
        <a:ln w="9525">
          <a:noFill/>
        </a:ln>
      </xdr:spPr>
    </xdr:sp>
    <xdr:clientData/>
  </xdr:twoCellAnchor>
  <xdr:twoCellAnchor editAs="oneCell">
    <xdr:from>
      <xdr:col>4</xdr:col>
      <xdr:colOff>0</xdr:colOff>
      <xdr:row>161</xdr:row>
      <xdr:rowOff>0</xdr:rowOff>
    </xdr:from>
    <xdr:to>
      <xdr:col>4</xdr:col>
      <xdr:colOff>1037590</xdr:colOff>
      <xdr:row>161</xdr:row>
      <xdr:rowOff>1278255</xdr:rowOff>
    </xdr:to>
    <xdr:sp>
      <xdr:nvSpPr>
        <xdr:cNvPr id="478" name="Host Control  1"/>
        <xdr:cNvSpPr/>
      </xdr:nvSpPr>
      <xdr:spPr>
        <a:xfrm>
          <a:off x="6289040" y="192201800"/>
          <a:ext cx="1037590" cy="1278255"/>
        </a:xfrm>
        <a:prstGeom prst="rect">
          <a:avLst/>
        </a:prstGeom>
        <a:noFill/>
        <a:ln w="9525">
          <a:noFill/>
        </a:ln>
      </xdr:spPr>
    </xdr:sp>
    <xdr:clientData/>
  </xdr:twoCellAnchor>
  <xdr:twoCellAnchor editAs="oneCell">
    <xdr:from>
      <xdr:col>4</xdr:col>
      <xdr:colOff>0</xdr:colOff>
      <xdr:row>161</xdr:row>
      <xdr:rowOff>0</xdr:rowOff>
    </xdr:from>
    <xdr:to>
      <xdr:col>4</xdr:col>
      <xdr:colOff>1037590</xdr:colOff>
      <xdr:row>161</xdr:row>
      <xdr:rowOff>1278255</xdr:rowOff>
    </xdr:to>
    <xdr:sp>
      <xdr:nvSpPr>
        <xdr:cNvPr id="479" name="Host Control  1"/>
        <xdr:cNvSpPr/>
      </xdr:nvSpPr>
      <xdr:spPr>
        <a:xfrm>
          <a:off x="6289040" y="192201800"/>
          <a:ext cx="1037590" cy="127825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8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81"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82"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483"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484"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485"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486"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487"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8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8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9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91"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92"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93"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94"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9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9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9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9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49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0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01"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02"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03"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04"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0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0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0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0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0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1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11"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12"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13"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14"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1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1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1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1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1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2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21"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22"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23"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24"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2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2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2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2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2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3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912495</xdr:colOff>
      <xdr:row>188</xdr:row>
      <xdr:rowOff>751205</xdr:rowOff>
    </xdr:to>
    <xdr:sp>
      <xdr:nvSpPr>
        <xdr:cNvPr id="531" name="Host Control  1"/>
        <xdr:cNvSpPr/>
      </xdr:nvSpPr>
      <xdr:spPr>
        <a:xfrm>
          <a:off x="6289040" y="228625400"/>
          <a:ext cx="912495" cy="751205"/>
        </a:xfrm>
        <a:prstGeom prst="rect">
          <a:avLst/>
        </a:prstGeom>
        <a:noFill/>
        <a:ln w="9525">
          <a:noFill/>
        </a:ln>
      </xdr:spPr>
    </xdr:sp>
    <xdr:clientData/>
  </xdr:twoCellAnchor>
  <xdr:twoCellAnchor editAs="oneCell">
    <xdr:from>
      <xdr:col>4</xdr:col>
      <xdr:colOff>0</xdr:colOff>
      <xdr:row>188</xdr:row>
      <xdr:rowOff>0</xdr:rowOff>
    </xdr:from>
    <xdr:to>
      <xdr:col>4</xdr:col>
      <xdr:colOff>912495</xdr:colOff>
      <xdr:row>188</xdr:row>
      <xdr:rowOff>751205</xdr:rowOff>
    </xdr:to>
    <xdr:sp>
      <xdr:nvSpPr>
        <xdr:cNvPr id="532" name="Host Control  1"/>
        <xdr:cNvSpPr/>
      </xdr:nvSpPr>
      <xdr:spPr>
        <a:xfrm>
          <a:off x="6289040" y="228625400"/>
          <a:ext cx="912495" cy="751205"/>
        </a:xfrm>
        <a:prstGeom prst="rect">
          <a:avLst/>
        </a:prstGeom>
        <a:noFill/>
        <a:ln w="9525">
          <a:noFill/>
        </a:ln>
      </xdr:spPr>
    </xdr:sp>
    <xdr:clientData/>
  </xdr:twoCellAnchor>
  <xdr:twoCellAnchor editAs="oneCell">
    <xdr:from>
      <xdr:col>4</xdr:col>
      <xdr:colOff>0</xdr:colOff>
      <xdr:row>188</xdr:row>
      <xdr:rowOff>0</xdr:rowOff>
    </xdr:from>
    <xdr:to>
      <xdr:col>4</xdr:col>
      <xdr:colOff>912495</xdr:colOff>
      <xdr:row>188</xdr:row>
      <xdr:rowOff>751205</xdr:rowOff>
    </xdr:to>
    <xdr:sp>
      <xdr:nvSpPr>
        <xdr:cNvPr id="533" name="Host Control  1"/>
        <xdr:cNvSpPr/>
      </xdr:nvSpPr>
      <xdr:spPr>
        <a:xfrm>
          <a:off x="6289040" y="228625400"/>
          <a:ext cx="912495" cy="751205"/>
        </a:xfrm>
        <a:prstGeom prst="rect">
          <a:avLst/>
        </a:prstGeom>
        <a:noFill/>
        <a:ln w="9525">
          <a:noFill/>
        </a:ln>
      </xdr:spPr>
    </xdr:sp>
    <xdr:clientData/>
  </xdr:twoCellAnchor>
  <xdr:twoCellAnchor editAs="oneCell">
    <xdr:from>
      <xdr:col>4</xdr:col>
      <xdr:colOff>0</xdr:colOff>
      <xdr:row>188</xdr:row>
      <xdr:rowOff>0</xdr:rowOff>
    </xdr:from>
    <xdr:to>
      <xdr:col>4</xdr:col>
      <xdr:colOff>912495</xdr:colOff>
      <xdr:row>188</xdr:row>
      <xdr:rowOff>751205</xdr:rowOff>
    </xdr:to>
    <xdr:sp>
      <xdr:nvSpPr>
        <xdr:cNvPr id="534" name="Host Control  1"/>
        <xdr:cNvSpPr/>
      </xdr:nvSpPr>
      <xdr:spPr>
        <a:xfrm>
          <a:off x="6289040" y="228625400"/>
          <a:ext cx="912495" cy="751205"/>
        </a:xfrm>
        <a:prstGeom prst="rect">
          <a:avLst/>
        </a:prstGeom>
        <a:noFill/>
        <a:ln w="9525">
          <a:noFill/>
        </a:ln>
      </xdr:spPr>
    </xdr:sp>
    <xdr:clientData/>
  </xdr:twoCellAnchor>
  <xdr:twoCellAnchor editAs="oneCell">
    <xdr:from>
      <xdr:col>4</xdr:col>
      <xdr:colOff>0</xdr:colOff>
      <xdr:row>188</xdr:row>
      <xdr:rowOff>0</xdr:rowOff>
    </xdr:from>
    <xdr:to>
      <xdr:col>4</xdr:col>
      <xdr:colOff>912495</xdr:colOff>
      <xdr:row>188</xdr:row>
      <xdr:rowOff>751205</xdr:rowOff>
    </xdr:to>
    <xdr:sp>
      <xdr:nvSpPr>
        <xdr:cNvPr id="535" name="Host Control  1"/>
        <xdr:cNvSpPr/>
      </xdr:nvSpPr>
      <xdr:spPr>
        <a:xfrm>
          <a:off x="6289040" y="228625400"/>
          <a:ext cx="912495"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3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3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3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539"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540"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541"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542"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543"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44"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4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4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4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4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4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5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51"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52"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53"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54"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5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5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5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5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5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6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61"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62"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63"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64"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6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6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6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6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6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7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71"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72"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73"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74"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7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7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7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7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7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8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81"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82"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83"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84"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8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8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8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8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8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590"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591"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592"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593"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751205</xdr:rowOff>
    </xdr:to>
    <xdr:sp>
      <xdr:nvSpPr>
        <xdr:cNvPr id="594" name="Host Control  1"/>
        <xdr:cNvSpPr/>
      </xdr:nvSpPr>
      <xdr:spPr>
        <a:xfrm>
          <a:off x="6289040" y="228625400"/>
          <a:ext cx="87630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9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9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9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9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59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0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01"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02"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03"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04"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0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0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0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0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0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1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11"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12"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13"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14"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1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1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1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1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1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2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21"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22"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23"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24"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2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2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2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28"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29"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30"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31"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32"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33"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34"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35"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36"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751205</xdr:rowOff>
    </xdr:to>
    <xdr:sp>
      <xdr:nvSpPr>
        <xdr:cNvPr id="637" name="Host Control  1"/>
        <xdr:cNvSpPr/>
      </xdr:nvSpPr>
      <xdr:spPr>
        <a:xfrm>
          <a:off x="6289040" y="228625400"/>
          <a:ext cx="938530" cy="75120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38"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39"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4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4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4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643"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644"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4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4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4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48"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49"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5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5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5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53"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54"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5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5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5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658"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659"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6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6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6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63"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64"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6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6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6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68"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69"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7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7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7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673"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674"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7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7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7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78"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79"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8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8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8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83"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84"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8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8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8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688"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689"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9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9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9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93"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94"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9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9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9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98"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699"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0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0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0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703"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704"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0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0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0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08"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09"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1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1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1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13"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14"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1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1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1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718"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719"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2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2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2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23"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24"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2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2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2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28"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29"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3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3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3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733"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734"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3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3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3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38"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39"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4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4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4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43"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44"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4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4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4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748"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749"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5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5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5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53"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54"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5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5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5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58"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59"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6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6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6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763"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764"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6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6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6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68"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69"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7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7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7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73"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74"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7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7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7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778"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760095</xdr:rowOff>
    </xdr:to>
    <xdr:sp>
      <xdr:nvSpPr>
        <xdr:cNvPr id="779" name="Host Control  1"/>
        <xdr:cNvSpPr/>
      </xdr:nvSpPr>
      <xdr:spPr>
        <a:xfrm>
          <a:off x="6289040" y="228625400"/>
          <a:ext cx="967105"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80"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81"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82"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83"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84"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85"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86"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760095</xdr:rowOff>
    </xdr:to>
    <xdr:sp>
      <xdr:nvSpPr>
        <xdr:cNvPr id="787" name="Host Control  1"/>
        <xdr:cNvSpPr/>
      </xdr:nvSpPr>
      <xdr:spPr>
        <a:xfrm>
          <a:off x="6289040" y="228625400"/>
          <a:ext cx="1024890" cy="76009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751205</xdr:rowOff>
    </xdr:to>
    <xdr:sp>
      <xdr:nvSpPr>
        <xdr:cNvPr id="788" name="Host Control  1"/>
        <xdr:cNvSpPr/>
      </xdr:nvSpPr>
      <xdr:spPr>
        <a:xfrm>
          <a:off x="6289040" y="228625400"/>
          <a:ext cx="995680" cy="75120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751205</xdr:rowOff>
    </xdr:to>
    <xdr:sp>
      <xdr:nvSpPr>
        <xdr:cNvPr id="789" name="Host Control  1"/>
        <xdr:cNvSpPr/>
      </xdr:nvSpPr>
      <xdr:spPr>
        <a:xfrm>
          <a:off x="6289040" y="228625400"/>
          <a:ext cx="995680" cy="75120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751205</xdr:rowOff>
    </xdr:to>
    <xdr:sp>
      <xdr:nvSpPr>
        <xdr:cNvPr id="790" name="Host Control  1"/>
        <xdr:cNvSpPr/>
      </xdr:nvSpPr>
      <xdr:spPr>
        <a:xfrm>
          <a:off x="6289040" y="228625400"/>
          <a:ext cx="995680" cy="75120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751205</xdr:rowOff>
    </xdr:to>
    <xdr:sp>
      <xdr:nvSpPr>
        <xdr:cNvPr id="791" name="Host Control  1"/>
        <xdr:cNvSpPr/>
      </xdr:nvSpPr>
      <xdr:spPr>
        <a:xfrm>
          <a:off x="6289040" y="228625400"/>
          <a:ext cx="995680" cy="75120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751205</xdr:rowOff>
    </xdr:to>
    <xdr:sp>
      <xdr:nvSpPr>
        <xdr:cNvPr id="792" name="Host Control  1"/>
        <xdr:cNvSpPr/>
      </xdr:nvSpPr>
      <xdr:spPr>
        <a:xfrm>
          <a:off x="6289040" y="228625400"/>
          <a:ext cx="995680" cy="75120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760095</xdr:rowOff>
    </xdr:to>
    <xdr:sp>
      <xdr:nvSpPr>
        <xdr:cNvPr id="793" name="Host Control  1"/>
        <xdr:cNvSpPr/>
      </xdr:nvSpPr>
      <xdr:spPr>
        <a:xfrm>
          <a:off x="6289040" y="228625400"/>
          <a:ext cx="995680" cy="76009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760095</xdr:rowOff>
    </xdr:to>
    <xdr:sp>
      <xdr:nvSpPr>
        <xdr:cNvPr id="794" name="Host Control  1"/>
        <xdr:cNvSpPr/>
      </xdr:nvSpPr>
      <xdr:spPr>
        <a:xfrm>
          <a:off x="6289040" y="228625400"/>
          <a:ext cx="995680" cy="76009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760095</xdr:rowOff>
    </xdr:to>
    <xdr:sp>
      <xdr:nvSpPr>
        <xdr:cNvPr id="795" name="Host Control  1"/>
        <xdr:cNvSpPr/>
      </xdr:nvSpPr>
      <xdr:spPr>
        <a:xfrm>
          <a:off x="6289040" y="228625400"/>
          <a:ext cx="995680" cy="76009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760095</xdr:rowOff>
    </xdr:to>
    <xdr:sp>
      <xdr:nvSpPr>
        <xdr:cNvPr id="796" name="Host Control  1"/>
        <xdr:cNvSpPr/>
      </xdr:nvSpPr>
      <xdr:spPr>
        <a:xfrm>
          <a:off x="6289040" y="228625400"/>
          <a:ext cx="995680" cy="76009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760095</xdr:rowOff>
    </xdr:to>
    <xdr:sp>
      <xdr:nvSpPr>
        <xdr:cNvPr id="797" name="Host Control  1"/>
        <xdr:cNvSpPr/>
      </xdr:nvSpPr>
      <xdr:spPr>
        <a:xfrm>
          <a:off x="6289040" y="228625400"/>
          <a:ext cx="995680" cy="760095"/>
        </a:xfrm>
        <a:prstGeom prst="rect">
          <a:avLst/>
        </a:prstGeom>
        <a:noFill/>
        <a:ln w="9525">
          <a:noFill/>
        </a:ln>
      </xdr:spPr>
    </xdr:sp>
    <xdr:clientData/>
  </xdr:twoCellAnchor>
  <xdr:twoCellAnchor editAs="oneCell">
    <xdr:from>
      <xdr:col>4</xdr:col>
      <xdr:colOff>0</xdr:colOff>
      <xdr:row>188</xdr:row>
      <xdr:rowOff>0</xdr:rowOff>
    </xdr:from>
    <xdr:to>
      <xdr:col>4</xdr:col>
      <xdr:colOff>1038860</xdr:colOff>
      <xdr:row>188</xdr:row>
      <xdr:rowOff>760095</xdr:rowOff>
    </xdr:to>
    <xdr:sp>
      <xdr:nvSpPr>
        <xdr:cNvPr id="798" name="Host Control  1"/>
        <xdr:cNvSpPr/>
      </xdr:nvSpPr>
      <xdr:spPr>
        <a:xfrm>
          <a:off x="6289040" y="228625400"/>
          <a:ext cx="1038860" cy="760095"/>
        </a:xfrm>
        <a:prstGeom prst="rect">
          <a:avLst/>
        </a:prstGeom>
        <a:noFill/>
        <a:ln w="9525">
          <a:noFill/>
        </a:ln>
      </xdr:spPr>
    </xdr:sp>
    <xdr:clientData/>
  </xdr:twoCellAnchor>
  <xdr:twoCellAnchor editAs="oneCell">
    <xdr:from>
      <xdr:col>4</xdr:col>
      <xdr:colOff>0</xdr:colOff>
      <xdr:row>187</xdr:row>
      <xdr:rowOff>0</xdr:rowOff>
    </xdr:from>
    <xdr:to>
      <xdr:col>4</xdr:col>
      <xdr:colOff>934085</xdr:colOff>
      <xdr:row>187</xdr:row>
      <xdr:rowOff>720090</xdr:rowOff>
    </xdr:to>
    <xdr:sp>
      <xdr:nvSpPr>
        <xdr:cNvPr id="799" name="Host Control  1"/>
        <xdr:cNvSpPr/>
      </xdr:nvSpPr>
      <xdr:spPr>
        <a:xfrm>
          <a:off x="6289040" y="227571300"/>
          <a:ext cx="934085" cy="720090"/>
        </a:xfrm>
        <a:prstGeom prst="rect">
          <a:avLst/>
        </a:prstGeom>
        <a:noFill/>
        <a:ln w="9525">
          <a:noFill/>
        </a:ln>
      </xdr:spPr>
    </xdr:sp>
    <xdr:clientData/>
  </xdr:twoCellAnchor>
  <xdr:twoCellAnchor editAs="oneCell">
    <xdr:from>
      <xdr:col>4</xdr:col>
      <xdr:colOff>0</xdr:colOff>
      <xdr:row>187</xdr:row>
      <xdr:rowOff>0</xdr:rowOff>
    </xdr:from>
    <xdr:to>
      <xdr:col>4</xdr:col>
      <xdr:colOff>934085</xdr:colOff>
      <xdr:row>187</xdr:row>
      <xdr:rowOff>720090</xdr:rowOff>
    </xdr:to>
    <xdr:sp>
      <xdr:nvSpPr>
        <xdr:cNvPr id="800" name="Host Control  1"/>
        <xdr:cNvSpPr/>
      </xdr:nvSpPr>
      <xdr:spPr>
        <a:xfrm>
          <a:off x="6289040" y="227571300"/>
          <a:ext cx="934085" cy="720090"/>
        </a:xfrm>
        <a:prstGeom prst="rect">
          <a:avLst/>
        </a:prstGeom>
        <a:noFill/>
        <a:ln w="9525">
          <a:noFill/>
        </a:ln>
      </xdr:spPr>
    </xdr:sp>
    <xdr:clientData/>
  </xdr:twoCellAnchor>
  <xdr:twoCellAnchor editAs="oneCell">
    <xdr:from>
      <xdr:col>4</xdr:col>
      <xdr:colOff>0</xdr:colOff>
      <xdr:row>187</xdr:row>
      <xdr:rowOff>0</xdr:rowOff>
    </xdr:from>
    <xdr:to>
      <xdr:col>4</xdr:col>
      <xdr:colOff>934085</xdr:colOff>
      <xdr:row>187</xdr:row>
      <xdr:rowOff>720090</xdr:rowOff>
    </xdr:to>
    <xdr:sp>
      <xdr:nvSpPr>
        <xdr:cNvPr id="801" name="Host Control  1"/>
        <xdr:cNvSpPr/>
      </xdr:nvSpPr>
      <xdr:spPr>
        <a:xfrm>
          <a:off x="6289040" y="227571300"/>
          <a:ext cx="934085" cy="720090"/>
        </a:xfrm>
        <a:prstGeom prst="rect">
          <a:avLst/>
        </a:prstGeom>
        <a:noFill/>
        <a:ln w="9525">
          <a:noFill/>
        </a:ln>
      </xdr:spPr>
    </xdr:sp>
    <xdr:clientData/>
  </xdr:twoCellAnchor>
  <xdr:twoCellAnchor editAs="oneCell">
    <xdr:from>
      <xdr:col>4</xdr:col>
      <xdr:colOff>0</xdr:colOff>
      <xdr:row>187</xdr:row>
      <xdr:rowOff>0</xdr:rowOff>
    </xdr:from>
    <xdr:to>
      <xdr:col>4</xdr:col>
      <xdr:colOff>934085</xdr:colOff>
      <xdr:row>187</xdr:row>
      <xdr:rowOff>720090</xdr:rowOff>
    </xdr:to>
    <xdr:sp>
      <xdr:nvSpPr>
        <xdr:cNvPr id="802" name="Host Control  1"/>
        <xdr:cNvSpPr/>
      </xdr:nvSpPr>
      <xdr:spPr>
        <a:xfrm>
          <a:off x="6289040" y="227571300"/>
          <a:ext cx="934085" cy="720090"/>
        </a:xfrm>
        <a:prstGeom prst="rect">
          <a:avLst/>
        </a:prstGeom>
        <a:noFill/>
        <a:ln w="9525">
          <a:noFill/>
        </a:ln>
      </xdr:spPr>
    </xdr:sp>
    <xdr:clientData/>
  </xdr:twoCellAnchor>
  <xdr:twoCellAnchor editAs="oneCell">
    <xdr:from>
      <xdr:col>4</xdr:col>
      <xdr:colOff>0</xdr:colOff>
      <xdr:row>187</xdr:row>
      <xdr:rowOff>0</xdr:rowOff>
    </xdr:from>
    <xdr:to>
      <xdr:col>4</xdr:col>
      <xdr:colOff>934085</xdr:colOff>
      <xdr:row>187</xdr:row>
      <xdr:rowOff>720090</xdr:rowOff>
    </xdr:to>
    <xdr:sp>
      <xdr:nvSpPr>
        <xdr:cNvPr id="803" name="Host Control  1"/>
        <xdr:cNvSpPr/>
      </xdr:nvSpPr>
      <xdr:spPr>
        <a:xfrm>
          <a:off x="6289040" y="227571300"/>
          <a:ext cx="934085" cy="720090"/>
        </a:xfrm>
        <a:prstGeom prst="rect">
          <a:avLst/>
        </a:prstGeom>
        <a:noFill/>
        <a:ln w="9525">
          <a:noFill/>
        </a:ln>
      </xdr:spPr>
    </xdr:sp>
    <xdr:clientData/>
  </xdr:twoCellAnchor>
  <xdr:twoCellAnchor editAs="oneCell">
    <xdr:from>
      <xdr:col>4</xdr:col>
      <xdr:colOff>0</xdr:colOff>
      <xdr:row>187</xdr:row>
      <xdr:rowOff>0</xdr:rowOff>
    </xdr:from>
    <xdr:to>
      <xdr:col>4</xdr:col>
      <xdr:colOff>933450</xdr:colOff>
      <xdr:row>187</xdr:row>
      <xdr:rowOff>720090</xdr:rowOff>
    </xdr:to>
    <xdr:sp>
      <xdr:nvSpPr>
        <xdr:cNvPr id="804" name="Host Control  1"/>
        <xdr:cNvSpPr/>
      </xdr:nvSpPr>
      <xdr:spPr>
        <a:xfrm>
          <a:off x="6289040" y="227571300"/>
          <a:ext cx="933450" cy="720090"/>
        </a:xfrm>
        <a:prstGeom prst="rect">
          <a:avLst/>
        </a:prstGeom>
        <a:noFill/>
        <a:ln w="9525">
          <a:noFill/>
        </a:ln>
      </xdr:spPr>
    </xdr:sp>
    <xdr:clientData/>
  </xdr:twoCellAnchor>
  <xdr:twoCellAnchor editAs="oneCell">
    <xdr:from>
      <xdr:col>4</xdr:col>
      <xdr:colOff>0</xdr:colOff>
      <xdr:row>187</xdr:row>
      <xdr:rowOff>0</xdr:rowOff>
    </xdr:from>
    <xdr:to>
      <xdr:col>4</xdr:col>
      <xdr:colOff>933450</xdr:colOff>
      <xdr:row>187</xdr:row>
      <xdr:rowOff>720090</xdr:rowOff>
    </xdr:to>
    <xdr:sp>
      <xdr:nvSpPr>
        <xdr:cNvPr id="805" name="Host Control  1"/>
        <xdr:cNvSpPr/>
      </xdr:nvSpPr>
      <xdr:spPr>
        <a:xfrm>
          <a:off x="6289040" y="227571300"/>
          <a:ext cx="933450" cy="720090"/>
        </a:xfrm>
        <a:prstGeom prst="rect">
          <a:avLst/>
        </a:prstGeom>
        <a:noFill/>
        <a:ln w="9525">
          <a:noFill/>
        </a:ln>
      </xdr:spPr>
    </xdr:sp>
    <xdr:clientData/>
  </xdr:twoCellAnchor>
  <xdr:twoCellAnchor editAs="oneCell">
    <xdr:from>
      <xdr:col>4</xdr:col>
      <xdr:colOff>0</xdr:colOff>
      <xdr:row>187</xdr:row>
      <xdr:rowOff>0</xdr:rowOff>
    </xdr:from>
    <xdr:to>
      <xdr:col>4</xdr:col>
      <xdr:colOff>933450</xdr:colOff>
      <xdr:row>187</xdr:row>
      <xdr:rowOff>720090</xdr:rowOff>
    </xdr:to>
    <xdr:sp>
      <xdr:nvSpPr>
        <xdr:cNvPr id="806" name="Host Control  1"/>
        <xdr:cNvSpPr/>
      </xdr:nvSpPr>
      <xdr:spPr>
        <a:xfrm>
          <a:off x="6289040" y="227571300"/>
          <a:ext cx="933450" cy="720090"/>
        </a:xfrm>
        <a:prstGeom prst="rect">
          <a:avLst/>
        </a:prstGeom>
        <a:noFill/>
        <a:ln w="9525">
          <a:noFill/>
        </a:ln>
      </xdr:spPr>
    </xdr:sp>
    <xdr:clientData/>
  </xdr:twoCellAnchor>
  <xdr:twoCellAnchor editAs="oneCell">
    <xdr:from>
      <xdr:col>4</xdr:col>
      <xdr:colOff>0</xdr:colOff>
      <xdr:row>187</xdr:row>
      <xdr:rowOff>0</xdr:rowOff>
    </xdr:from>
    <xdr:to>
      <xdr:col>4</xdr:col>
      <xdr:colOff>1143000</xdr:colOff>
      <xdr:row>187</xdr:row>
      <xdr:rowOff>861060</xdr:rowOff>
    </xdr:to>
    <xdr:sp>
      <xdr:nvSpPr>
        <xdr:cNvPr id="807" name="Host Control  1"/>
        <xdr:cNvSpPr/>
      </xdr:nvSpPr>
      <xdr:spPr>
        <a:xfrm>
          <a:off x="6289040" y="227571300"/>
          <a:ext cx="1143000" cy="861060"/>
        </a:xfrm>
        <a:prstGeom prst="rect">
          <a:avLst/>
        </a:prstGeom>
        <a:noFill/>
        <a:ln w="9525">
          <a:noFill/>
        </a:ln>
      </xdr:spPr>
    </xdr:sp>
    <xdr:clientData/>
  </xdr:twoCellAnchor>
  <xdr:twoCellAnchor editAs="oneCell">
    <xdr:from>
      <xdr:col>4</xdr:col>
      <xdr:colOff>0</xdr:colOff>
      <xdr:row>187</xdr:row>
      <xdr:rowOff>0</xdr:rowOff>
    </xdr:from>
    <xdr:to>
      <xdr:col>4</xdr:col>
      <xdr:colOff>1143000</xdr:colOff>
      <xdr:row>187</xdr:row>
      <xdr:rowOff>861060</xdr:rowOff>
    </xdr:to>
    <xdr:sp>
      <xdr:nvSpPr>
        <xdr:cNvPr id="808" name="Host Control  1"/>
        <xdr:cNvSpPr/>
      </xdr:nvSpPr>
      <xdr:spPr>
        <a:xfrm>
          <a:off x="6289040" y="227571300"/>
          <a:ext cx="1143000" cy="861060"/>
        </a:xfrm>
        <a:prstGeom prst="rect">
          <a:avLst/>
        </a:prstGeom>
        <a:noFill/>
        <a:ln w="9525">
          <a:noFill/>
        </a:ln>
      </xdr:spPr>
    </xdr:sp>
    <xdr:clientData/>
  </xdr:twoCellAnchor>
  <xdr:twoCellAnchor editAs="oneCell">
    <xdr:from>
      <xdr:col>4</xdr:col>
      <xdr:colOff>0</xdr:colOff>
      <xdr:row>187</xdr:row>
      <xdr:rowOff>0</xdr:rowOff>
    </xdr:from>
    <xdr:to>
      <xdr:col>4</xdr:col>
      <xdr:colOff>1143000</xdr:colOff>
      <xdr:row>187</xdr:row>
      <xdr:rowOff>861060</xdr:rowOff>
    </xdr:to>
    <xdr:sp>
      <xdr:nvSpPr>
        <xdr:cNvPr id="809" name="Host Control  1"/>
        <xdr:cNvSpPr/>
      </xdr:nvSpPr>
      <xdr:spPr>
        <a:xfrm>
          <a:off x="6289040" y="227571300"/>
          <a:ext cx="1143000" cy="861060"/>
        </a:xfrm>
        <a:prstGeom prst="rect">
          <a:avLst/>
        </a:prstGeom>
        <a:noFill/>
        <a:ln w="9525">
          <a:noFill/>
        </a:ln>
      </xdr:spPr>
    </xdr:sp>
    <xdr:clientData/>
  </xdr:twoCellAnchor>
  <xdr:twoCellAnchor editAs="oneCell">
    <xdr:from>
      <xdr:col>4</xdr:col>
      <xdr:colOff>0</xdr:colOff>
      <xdr:row>187</xdr:row>
      <xdr:rowOff>0</xdr:rowOff>
    </xdr:from>
    <xdr:to>
      <xdr:col>4</xdr:col>
      <xdr:colOff>1029335</xdr:colOff>
      <xdr:row>187</xdr:row>
      <xdr:rowOff>827405</xdr:rowOff>
    </xdr:to>
    <xdr:sp>
      <xdr:nvSpPr>
        <xdr:cNvPr id="810" name="Host Control  1"/>
        <xdr:cNvSpPr/>
      </xdr:nvSpPr>
      <xdr:spPr>
        <a:xfrm>
          <a:off x="6289040" y="227571300"/>
          <a:ext cx="1029335" cy="827405"/>
        </a:xfrm>
        <a:prstGeom prst="rect">
          <a:avLst/>
        </a:prstGeom>
        <a:noFill/>
        <a:ln w="9525">
          <a:noFill/>
        </a:ln>
      </xdr:spPr>
    </xdr:sp>
    <xdr:clientData/>
  </xdr:twoCellAnchor>
  <xdr:twoCellAnchor editAs="oneCell">
    <xdr:from>
      <xdr:col>4</xdr:col>
      <xdr:colOff>0</xdr:colOff>
      <xdr:row>187</xdr:row>
      <xdr:rowOff>0</xdr:rowOff>
    </xdr:from>
    <xdr:to>
      <xdr:col>4</xdr:col>
      <xdr:colOff>1029335</xdr:colOff>
      <xdr:row>187</xdr:row>
      <xdr:rowOff>827405</xdr:rowOff>
    </xdr:to>
    <xdr:sp>
      <xdr:nvSpPr>
        <xdr:cNvPr id="811" name="Host Control  1"/>
        <xdr:cNvSpPr/>
      </xdr:nvSpPr>
      <xdr:spPr>
        <a:xfrm>
          <a:off x="6289040" y="227571300"/>
          <a:ext cx="1029335" cy="827405"/>
        </a:xfrm>
        <a:prstGeom prst="rect">
          <a:avLst/>
        </a:prstGeom>
        <a:noFill/>
        <a:ln w="9525">
          <a:noFill/>
        </a:ln>
      </xdr:spPr>
    </xdr:sp>
    <xdr:clientData/>
  </xdr:twoCellAnchor>
  <xdr:twoCellAnchor editAs="oneCell">
    <xdr:from>
      <xdr:col>4</xdr:col>
      <xdr:colOff>0</xdr:colOff>
      <xdr:row>187</xdr:row>
      <xdr:rowOff>0</xdr:rowOff>
    </xdr:from>
    <xdr:to>
      <xdr:col>4</xdr:col>
      <xdr:colOff>1029335</xdr:colOff>
      <xdr:row>187</xdr:row>
      <xdr:rowOff>827405</xdr:rowOff>
    </xdr:to>
    <xdr:sp>
      <xdr:nvSpPr>
        <xdr:cNvPr id="812" name="Host Control  1"/>
        <xdr:cNvSpPr/>
      </xdr:nvSpPr>
      <xdr:spPr>
        <a:xfrm>
          <a:off x="6289040" y="227571300"/>
          <a:ext cx="1029335" cy="827405"/>
        </a:xfrm>
        <a:prstGeom prst="rect">
          <a:avLst/>
        </a:prstGeom>
        <a:noFill/>
        <a:ln w="9525">
          <a:noFill/>
        </a:ln>
      </xdr:spPr>
    </xdr:sp>
    <xdr:clientData/>
  </xdr:twoCellAnchor>
  <xdr:twoCellAnchor editAs="oneCell">
    <xdr:from>
      <xdr:col>4</xdr:col>
      <xdr:colOff>0</xdr:colOff>
      <xdr:row>187</xdr:row>
      <xdr:rowOff>0</xdr:rowOff>
    </xdr:from>
    <xdr:to>
      <xdr:col>4</xdr:col>
      <xdr:colOff>1029335</xdr:colOff>
      <xdr:row>187</xdr:row>
      <xdr:rowOff>827405</xdr:rowOff>
    </xdr:to>
    <xdr:sp>
      <xdr:nvSpPr>
        <xdr:cNvPr id="813" name="Host Control  1"/>
        <xdr:cNvSpPr/>
      </xdr:nvSpPr>
      <xdr:spPr>
        <a:xfrm>
          <a:off x="6289040" y="227571300"/>
          <a:ext cx="1029335" cy="827405"/>
        </a:xfrm>
        <a:prstGeom prst="rect">
          <a:avLst/>
        </a:prstGeom>
        <a:noFill/>
        <a:ln w="9525">
          <a:noFill/>
        </a:ln>
      </xdr:spPr>
    </xdr:sp>
    <xdr:clientData/>
  </xdr:twoCellAnchor>
  <xdr:twoCellAnchor editAs="oneCell">
    <xdr:from>
      <xdr:col>4</xdr:col>
      <xdr:colOff>0</xdr:colOff>
      <xdr:row>187</xdr:row>
      <xdr:rowOff>0</xdr:rowOff>
    </xdr:from>
    <xdr:to>
      <xdr:col>4</xdr:col>
      <xdr:colOff>1029335</xdr:colOff>
      <xdr:row>187</xdr:row>
      <xdr:rowOff>827405</xdr:rowOff>
    </xdr:to>
    <xdr:sp>
      <xdr:nvSpPr>
        <xdr:cNvPr id="814" name="Host Control  1"/>
        <xdr:cNvSpPr/>
      </xdr:nvSpPr>
      <xdr:spPr>
        <a:xfrm>
          <a:off x="6289040" y="227571300"/>
          <a:ext cx="1029335" cy="827405"/>
        </a:xfrm>
        <a:prstGeom prst="rect">
          <a:avLst/>
        </a:prstGeom>
        <a:noFill/>
        <a:ln w="9525">
          <a:noFill/>
        </a:ln>
      </xdr:spPr>
    </xdr:sp>
    <xdr:clientData/>
  </xdr:twoCellAnchor>
  <xdr:twoCellAnchor editAs="oneCell">
    <xdr:from>
      <xdr:col>4</xdr:col>
      <xdr:colOff>0</xdr:colOff>
      <xdr:row>187</xdr:row>
      <xdr:rowOff>0</xdr:rowOff>
    </xdr:from>
    <xdr:to>
      <xdr:col>4</xdr:col>
      <xdr:colOff>1038860</xdr:colOff>
      <xdr:row>187</xdr:row>
      <xdr:rowOff>827405</xdr:rowOff>
    </xdr:to>
    <xdr:sp>
      <xdr:nvSpPr>
        <xdr:cNvPr id="815" name="Host Control  1"/>
        <xdr:cNvSpPr/>
      </xdr:nvSpPr>
      <xdr:spPr>
        <a:xfrm>
          <a:off x="6289040" y="227571300"/>
          <a:ext cx="1038860" cy="827405"/>
        </a:xfrm>
        <a:prstGeom prst="rect">
          <a:avLst/>
        </a:prstGeom>
        <a:noFill/>
        <a:ln w="9525">
          <a:noFill/>
        </a:ln>
      </xdr:spPr>
    </xdr:sp>
    <xdr:clientData/>
  </xdr:twoCellAnchor>
  <xdr:twoCellAnchor editAs="oneCell">
    <xdr:from>
      <xdr:col>4</xdr:col>
      <xdr:colOff>0</xdr:colOff>
      <xdr:row>187</xdr:row>
      <xdr:rowOff>0</xdr:rowOff>
    </xdr:from>
    <xdr:to>
      <xdr:col>4</xdr:col>
      <xdr:colOff>1038860</xdr:colOff>
      <xdr:row>187</xdr:row>
      <xdr:rowOff>827405</xdr:rowOff>
    </xdr:to>
    <xdr:sp>
      <xdr:nvSpPr>
        <xdr:cNvPr id="816" name="Host Control  1"/>
        <xdr:cNvSpPr/>
      </xdr:nvSpPr>
      <xdr:spPr>
        <a:xfrm>
          <a:off x="6289040" y="227571300"/>
          <a:ext cx="1038860" cy="827405"/>
        </a:xfrm>
        <a:prstGeom prst="rect">
          <a:avLst/>
        </a:prstGeom>
        <a:noFill/>
        <a:ln w="9525">
          <a:noFill/>
        </a:ln>
      </xdr:spPr>
    </xdr:sp>
    <xdr:clientData/>
  </xdr:twoCellAnchor>
  <xdr:twoCellAnchor editAs="oneCell">
    <xdr:from>
      <xdr:col>4</xdr:col>
      <xdr:colOff>0</xdr:colOff>
      <xdr:row>187</xdr:row>
      <xdr:rowOff>0</xdr:rowOff>
    </xdr:from>
    <xdr:to>
      <xdr:col>4</xdr:col>
      <xdr:colOff>1038860</xdr:colOff>
      <xdr:row>187</xdr:row>
      <xdr:rowOff>827405</xdr:rowOff>
    </xdr:to>
    <xdr:sp>
      <xdr:nvSpPr>
        <xdr:cNvPr id="817" name="Host Control  1"/>
        <xdr:cNvSpPr/>
      </xdr:nvSpPr>
      <xdr:spPr>
        <a:xfrm>
          <a:off x="6289040" y="227571300"/>
          <a:ext cx="1038860" cy="827405"/>
        </a:xfrm>
        <a:prstGeom prst="rect">
          <a:avLst/>
        </a:prstGeom>
        <a:noFill/>
        <a:ln w="9525">
          <a:noFill/>
        </a:ln>
      </xdr:spPr>
    </xdr:sp>
    <xdr:clientData/>
  </xdr:twoCellAnchor>
  <xdr:twoCellAnchor editAs="oneCell">
    <xdr:from>
      <xdr:col>4</xdr:col>
      <xdr:colOff>0</xdr:colOff>
      <xdr:row>187</xdr:row>
      <xdr:rowOff>0</xdr:rowOff>
    </xdr:from>
    <xdr:to>
      <xdr:col>4</xdr:col>
      <xdr:colOff>1038860</xdr:colOff>
      <xdr:row>187</xdr:row>
      <xdr:rowOff>827405</xdr:rowOff>
    </xdr:to>
    <xdr:sp>
      <xdr:nvSpPr>
        <xdr:cNvPr id="818" name="Host Control  1"/>
        <xdr:cNvSpPr/>
      </xdr:nvSpPr>
      <xdr:spPr>
        <a:xfrm>
          <a:off x="6289040" y="227571300"/>
          <a:ext cx="1038860" cy="827405"/>
        </a:xfrm>
        <a:prstGeom prst="rect">
          <a:avLst/>
        </a:prstGeom>
        <a:noFill/>
        <a:ln w="9525">
          <a:noFill/>
        </a:ln>
      </xdr:spPr>
    </xdr:sp>
    <xdr:clientData/>
  </xdr:twoCellAnchor>
  <xdr:twoCellAnchor editAs="oneCell">
    <xdr:from>
      <xdr:col>4</xdr:col>
      <xdr:colOff>0</xdr:colOff>
      <xdr:row>187</xdr:row>
      <xdr:rowOff>0</xdr:rowOff>
    </xdr:from>
    <xdr:to>
      <xdr:col>4</xdr:col>
      <xdr:colOff>1038860</xdr:colOff>
      <xdr:row>187</xdr:row>
      <xdr:rowOff>827405</xdr:rowOff>
    </xdr:to>
    <xdr:sp>
      <xdr:nvSpPr>
        <xdr:cNvPr id="819" name="Host Control  1"/>
        <xdr:cNvSpPr/>
      </xdr:nvSpPr>
      <xdr:spPr>
        <a:xfrm>
          <a:off x="6289040" y="227571300"/>
          <a:ext cx="1038860" cy="827405"/>
        </a:xfrm>
        <a:prstGeom prst="rect">
          <a:avLst/>
        </a:prstGeom>
        <a:noFill/>
        <a:ln w="9525">
          <a:noFill/>
        </a:ln>
      </xdr:spPr>
    </xdr:sp>
    <xdr:clientData/>
  </xdr:twoCellAnchor>
  <xdr:twoCellAnchor editAs="oneCell">
    <xdr:from>
      <xdr:col>4</xdr:col>
      <xdr:colOff>0</xdr:colOff>
      <xdr:row>187</xdr:row>
      <xdr:rowOff>0</xdr:rowOff>
    </xdr:from>
    <xdr:to>
      <xdr:col>4</xdr:col>
      <xdr:colOff>1029335</xdr:colOff>
      <xdr:row>187</xdr:row>
      <xdr:rowOff>827405</xdr:rowOff>
    </xdr:to>
    <xdr:sp>
      <xdr:nvSpPr>
        <xdr:cNvPr id="820" name="Host Control  1"/>
        <xdr:cNvSpPr/>
      </xdr:nvSpPr>
      <xdr:spPr>
        <a:xfrm>
          <a:off x="6289040" y="227571300"/>
          <a:ext cx="1029335" cy="827405"/>
        </a:xfrm>
        <a:prstGeom prst="rect">
          <a:avLst/>
        </a:prstGeom>
        <a:noFill/>
        <a:ln w="9525">
          <a:noFill/>
        </a:ln>
      </xdr:spPr>
    </xdr:sp>
    <xdr:clientData/>
  </xdr:twoCellAnchor>
  <xdr:twoCellAnchor editAs="oneCell">
    <xdr:from>
      <xdr:col>4</xdr:col>
      <xdr:colOff>0</xdr:colOff>
      <xdr:row>187</xdr:row>
      <xdr:rowOff>0</xdr:rowOff>
    </xdr:from>
    <xdr:to>
      <xdr:col>4</xdr:col>
      <xdr:colOff>1029335</xdr:colOff>
      <xdr:row>187</xdr:row>
      <xdr:rowOff>827405</xdr:rowOff>
    </xdr:to>
    <xdr:sp>
      <xdr:nvSpPr>
        <xdr:cNvPr id="821" name="Host Control  1"/>
        <xdr:cNvSpPr/>
      </xdr:nvSpPr>
      <xdr:spPr>
        <a:xfrm>
          <a:off x="6289040" y="227571300"/>
          <a:ext cx="1029335" cy="827405"/>
        </a:xfrm>
        <a:prstGeom prst="rect">
          <a:avLst/>
        </a:prstGeom>
        <a:noFill/>
        <a:ln w="9525">
          <a:noFill/>
        </a:ln>
      </xdr:spPr>
    </xdr:sp>
    <xdr:clientData/>
  </xdr:twoCellAnchor>
  <xdr:twoCellAnchor editAs="oneCell">
    <xdr:from>
      <xdr:col>4</xdr:col>
      <xdr:colOff>0</xdr:colOff>
      <xdr:row>187</xdr:row>
      <xdr:rowOff>0</xdr:rowOff>
    </xdr:from>
    <xdr:to>
      <xdr:col>4</xdr:col>
      <xdr:colOff>1029335</xdr:colOff>
      <xdr:row>187</xdr:row>
      <xdr:rowOff>827405</xdr:rowOff>
    </xdr:to>
    <xdr:sp>
      <xdr:nvSpPr>
        <xdr:cNvPr id="822" name="Host Control  1"/>
        <xdr:cNvSpPr/>
      </xdr:nvSpPr>
      <xdr:spPr>
        <a:xfrm>
          <a:off x="6289040" y="227571300"/>
          <a:ext cx="1029335" cy="827405"/>
        </a:xfrm>
        <a:prstGeom prst="rect">
          <a:avLst/>
        </a:prstGeom>
        <a:noFill/>
        <a:ln w="9525">
          <a:noFill/>
        </a:ln>
      </xdr:spPr>
    </xdr:sp>
    <xdr:clientData/>
  </xdr:twoCellAnchor>
  <xdr:twoCellAnchor editAs="oneCell">
    <xdr:from>
      <xdr:col>4</xdr:col>
      <xdr:colOff>0</xdr:colOff>
      <xdr:row>187</xdr:row>
      <xdr:rowOff>0</xdr:rowOff>
    </xdr:from>
    <xdr:to>
      <xdr:col>4</xdr:col>
      <xdr:colOff>1029335</xdr:colOff>
      <xdr:row>187</xdr:row>
      <xdr:rowOff>827405</xdr:rowOff>
    </xdr:to>
    <xdr:sp>
      <xdr:nvSpPr>
        <xdr:cNvPr id="823" name="Host Control  1"/>
        <xdr:cNvSpPr/>
      </xdr:nvSpPr>
      <xdr:spPr>
        <a:xfrm>
          <a:off x="6289040" y="227571300"/>
          <a:ext cx="1029335" cy="827405"/>
        </a:xfrm>
        <a:prstGeom prst="rect">
          <a:avLst/>
        </a:prstGeom>
        <a:noFill/>
        <a:ln w="9525">
          <a:noFill/>
        </a:ln>
      </xdr:spPr>
    </xdr:sp>
    <xdr:clientData/>
  </xdr:twoCellAnchor>
  <xdr:twoCellAnchor editAs="oneCell">
    <xdr:from>
      <xdr:col>4</xdr:col>
      <xdr:colOff>0</xdr:colOff>
      <xdr:row>187</xdr:row>
      <xdr:rowOff>0</xdr:rowOff>
    </xdr:from>
    <xdr:to>
      <xdr:col>4</xdr:col>
      <xdr:colOff>1029335</xdr:colOff>
      <xdr:row>187</xdr:row>
      <xdr:rowOff>827405</xdr:rowOff>
    </xdr:to>
    <xdr:sp>
      <xdr:nvSpPr>
        <xdr:cNvPr id="824" name="Host Control  1"/>
        <xdr:cNvSpPr/>
      </xdr:nvSpPr>
      <xdr:spPr>
        <a:xfrm>
          <a:off x="6289040" y="227571300"/>
          <a:ext cx="1029335" cy="827405"/>
        </a:xfrm>
        <a:prstGeom prst="rect">
          <a:avLst/>
        </a:prstGeom>
        <a:noFill/>
        <a:ln w="9525">
          <a:noFill/>
        </a:ln>
      </xdr:spPr>
    </xdr:sp>
    <xdr:clientData/>
  </xdr:twoCellAnchor>
  <xdr:twoCellAnchor editAs="oneCell">
    <xdr:from>
      <xdr:col>4</xdr:col>
      <xdr:colOff>0</xdr:colOff>
      <xdr:row>187</xdr:row>
      <xdr:rowOff>0</xdr:rowOff>
    </xdr:from>
    <xdr:to>
      <xdr:col>4</xdr:col>
      <xdr:colOff>1038860</xdr:colOff>
      <xdr:row>187</xdr:row>
      <xdr:rowOff>827405</xdr:rowOff>
    </xdr:to>
    <xdr:sp>
      <xdr:nvSpPr>
        <xdr:cNvPr id="825" name="Host Control  1"/>
        <xdr:cNvSpPr/>
      </xdr:nvSpPr>
      <xdr:spPr>
        <a:xfrm>
          <a:off x="6289040" y="227571300"/>
          <a:ext cx="1038860" cy="827405"/>
        </a:xfrm>
        <a:prstGeom prst="rect">
          <a:avLst/>
        </a:prstGeom>
        <a:noFill/>
        <a:ln w="9525">
          <a:noFill/>
        </a:ln>
      </xdr:spPr>
    </xdr:sp>
    <xdr:clientData/>
  </xdr:twoCellAnchor>
  <xdr:twoCellAnchor editAs="oneCell">
    <xdr:from>
      <xdr:col>4</xdr:col>
      <xdr:colOff>0</xdr:colOff>
      <xdr:row>187</xdr:row>
      <xdr:rowOff>0</xdr:rowOff>
    </xdr:from>
    <xdr:to>
      <xdr:col>4</xdr:col>
      <xdr:colOff>1038860</xdr:colOff>
      <xdr:row>187</xdr:row>
      <xdr:rowOff>827405</xdr:rowOff>
    </xdr:to>
    <xdr:sp>
      <xdr:nvSpPr>
        <xdr:cNvPr id="826" name="Host Control  1"/>
        <xdr:cNvSpPr/>
      </xdr:nvSpPr>
      <xdr:spPr>
        <a:xfrm>
          <a:off x="6289040" y="227571300"/>
          <a:ext cx="1038860" cy="827405"/>
        </a:xfrm>
        <a:prstGeom prst="rect">
          <a:avLst/>
        </a:prstGeom>
        <a:noFill/>
        <a:ln w="9525">
          <a:noFill/>
        </a:ln>
      </xdr:spPr>
    </xdr:sp>
    <xdr:clientData/>
  </xdr:twoCellAnchor>
  <xdr:twoCellAnchor editAs="oneCell">
    <xdr:from>
      <xdr:col>4</xdr:col>
      <xdr:colOff>0</xdr:colOff>
      <xdr:row>187</xdr:row>
      <xdr:rowOff>0</xdr:rowOff>
    </xdr:from>
    <xdr:to>
      <xdr:col>4</xdr:col>
      <xdr:colOff>1038860</xdr:colOff>
      <xdr:row>187</xdr:row>
      <xdr:rowOff>827405</xdr:rowOff>
    </xdr:to>
    <xdr:sp>
      <xdr:nvSpPr>
        <xdr:cNvPr id="827" name="Host Control  1"/>
        <xdr:cNvSpPr/>
      </xdr:nvSpPr>
      <xdr:spPr>
        <a:xfrm>
          <a:off x="6289040" y="227571300"/>
          <a:ext cx="1038860" cy="827405"/>
        </a:xfrm>
        <a:prstGeom prst="rect">
          <a:avLst/>
        </a:prstGeom>
        <a:noFill/>
        <a:ln w="9525">
          <a:noFill/>
        </a:ln>
      </xdr:spPr>
    </xdr:sp>
    <xdr:clientData/>
  </xdr:twoCellAnchor>
  <xdr:twoCellAnchor editAs="oneCell">
    <xdr:from>
      <xdr:col>4</xdr:col>
      <xdr:colOff>0</xdr:colOff>
      <xdr:row>187</xdr:row>
      <xdr:rowOff>0</xdr:rowOff>
    </xdr:from>
    <xdr:to>
      <xdr:col>4</xdr:col>
      <xdr:colOff>1038860</xdr:colOff>
      <xdr:row>187</xdr:row>
      <xdr:rowOff>827405</xdr:rowOff>
    </xdr:to>
    <xdr:sp>
      <xdr:nvSpPr>
        <xdr:cNvPr id="828" name="Host Control  1"/>
        <xdr:cNvSpPr/>
      </xdr:nvSpPr>
      <xdr:spPr>
        <a:xfrm>
          <a:off x="6289040" y="227571300"/>
          <a:ext cx="1038860" cy="827405"/>
        </a:xfrm>
        <a:prstGeom prst="rect">
          <a:avLst/>
        </a:prstGeom>
        <a:noFill/>
        <a:ln w="9525">
          <a:noFill/>
        </a:ln>
      </xdr:spPr>
    </xdr:sp>
    <xdr:clientData/>
  </xdr:twoCellAnchor>
  <xdr:twoCellAnchor editAs="oneCell">
    <xdr:from>
      <xdr:col>4</xdr:col>
      <xdr:colOff>0</xdr:colOff>
      <xdr:row>187</xdr:row>
      <xdr:rowOff>0</xdr:rowOff>
    </xdr:from>
    <xdr:to>
      <xdr:col>4</xdr:col>
      <xdr:colOff>1038860</xdr:colOff>
      <xdr:row>187</xdr:row>
      <xdr:rowOff>827405</xdr:rowOff>
    </xdr:to>
    <xdr:sp>
      <xdr:nvSpPr>
        <xdr:cNvPr id="829" name="Host Control  1"/>
        <xdr:cNvSpPr/>
      </xdr:nvSpPr>
      <xdr:spPr>
        <a:xfrm>
          <a:off x="6289040" y="227571300"/>
          <a:ext cx="1038860" cy="827405"/>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3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31"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32"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833"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834"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835"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836"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837"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3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3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4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41"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42"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43"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44"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4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4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4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4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4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5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51"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52"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53"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54"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5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5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5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5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5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6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61"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62"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63"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64"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6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6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6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6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6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7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71"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72"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73"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74"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7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7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7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7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7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8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912495</xdr:colOff>
      <xdr:row>188</xdr:row>
      <xdr:rowOff>715010</xdr:rowOff>
    </xdr:to>
    <xdr:sp>
      <xdr:nvSpPr>
        <xdr:cNvPr id="881" name="Host Control  1"/>
        <xdr:cNvSpPr/>
      </xdr:nvSpPr>
      <xdr:spPr>
        <a:xfrm>
          <a:off x="6289040" y="228625400"/>
          <a:ext cx="912495" cy="715010"/>
        </a:xfrm>
        <a:prstGeom prst="rect">
          <a:avLst/>
        </a:prstGeom>
        <a:noFill/>
        <a:ln w="9525">
          <a:noFill/>
        </a:ln>
      </xdr:spPr>
    </xdr:sp>
    <xdr:clientData/>
  </xdr:twoCellAnchor>
  <xdr:twoCellAnchor editAs="oneCell">
    <xdr:from>
      <xdr:col>4</xdr:col>
      <xdr:colOff>0</xdr:colOff>
      <xdr:row>188</xdr:row>
      <xdr:rowOff>0</xdr:rowOff>
    </xdr:from>
    <xdr:to>
      <xdr:col>4</xdr:col>
      <xdr:colOff>912495</xdr:colOff>
      <xdr:row>188</xdr:row>
      <xdr:rowOff>715010</xdr:rowOff>
    </xdr:to>
    <xdr:sp>
      <xdr:nvSpPr>
        <xdr:cNvPr id="882" name="Host Control  1"/>
        <xdr:cNvSpPr/>
      </xdr:nvSpPr>
      <xdr:spPr>
        <a:xfrm>
          <a:off x="6289040" y="228625400"/>
          <a:ext cx="912495" cy="715010"/>
        </a:xfrm>
        <a:prstGeom prst="rect">
          <a:avLst/>
        </a:prstGeom>
        <a:noFill/>
        <a:ln w="9525">
          <a:noFill/>
        </a:ln>
      </xdr:spPr>
    </xdr:sp>
    <xdr:clientData/>
  </xdr:twoCellAnchor>
  <xdr:twoCellAnchor editAs="oneCell">
    <xdr:from>
      <xdr:col>4</xdr:col>
      <xdr:colOff>0</xdr:colOff>
      <xdr:row>188</xdr:row>
      <xdr:rowOff>0</xdr:rowOff>
    </xdr:from>
    <xdr:to>
      <xdr:col>4</xdr:col>
      <xdr:colOff>912495</xdr:colOff>
      <xdr:row>188</xdr:row>
      <xdr:rowOff>715010</xdr:rowOff>
    </xdr:to>
    <xdr:sp>
      <xdr:nvSpPr>
        <xdr:cNvPr id="883" name="Host Control  1"/>
        <xdr:cNvSpPr/>
      </xdr:nvSpPr>
      <xdr:spPr>
        <a:xfrm>
          <a:off x="6289040" y="228625400"/>
          <a:ext cx="912495" cy="715010"/>
        </a:xfrm>
        <a:prstGeom prst="rect">
          <a:avLst/>
        </a:prstGeom>
        <a:noFill/>
        <a:ln w="9525">
          <a:noFill/>
        </a:ln>
      </xdr:spPr>
    </xdr:sp>
    <xdr:clientData/>
  </xdr:twoCellAnchor>
  <xdr:twoCellAnchor editAs="oneCell">
    <xdr:from>
      <xdr:col>4</xdr:col>
      <xdr:colOff>0</xdr:colOff>
      <xdr:row>188</xdr:row>
      <xdr:rowOff>0</xdr:rowOff>
    </xdr:from>
    <xdr:to>
      <xdr:col>4</xdr:col>
      <xdr:colOff>912495</xdr:colOff>
      <xdr:row>188</xdr:row>
      <xdr:rowOff>715010</xdr:rowOff>
    </xdr:to>
    <xdr:sp>
      <xdr:nvSpPr>
        <xdr:cNvPr id="884" name="Host Control  1"/>
        <xdr:cNvSpPr/>
      </xdr:nvSpPr>
      <xdr:spPr>
        <a:xfrm>
          <a:off x="6289040" y="228625400"/>
          <a:ext cx="912495" cy="715010"/>
        </a:xfrm>
        <a:prstGeom prst="rect">
          <a:avLst/>
        </a:prstGeom>
        <a:noFill/>
        <a:ln w="9525">
          <a:noFill/>
        </a:ln>
      </xdr:spPr>
    </xdr:sp>
    <xdr:clientData/>
  </xdr:twoCellAnchor>
  <xdr:twoCellAnchor editAs="oneCell">
    <xdr:from>
      <xdr:col>4</xdr:col>
      <xdr:colOff>0</xdr:colOff>
      <xdr:row>188</xdr:row>
      <xdr:rowOff>0</xdr:rowOff>
    </xdr:from>
    <xdr:to>
      <xdr:col>4</xdr:col>
      <xdr:colOff>912495</xdr:colOff>
      <xdr:row>188</xdr:row>
      <xdr:rowOff>715010</xdr:rowOff>
    </xdr:to>
    <xdr:sp>
      <xdr:nvSpPr>
        <xdr:cNvPr id="885" name="Host Control  1"/>
        <xdr:cNvSpPr/>
      </xdr:nvSpPr>
      <xdr:spPr>
        <a:xfrm>
          <a:off x="6289040" y="228625400"/>
          <a:ext cx="912495"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8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8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8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889"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890"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891"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892"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893"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94"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9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9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9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9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89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0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01"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02"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03"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04"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0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0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0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0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0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1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11"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12"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13"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14"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1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1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1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1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1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2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21"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22"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23"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24"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2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2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2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2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2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3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31"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32"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33"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34"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3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3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3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3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3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940"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941"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942"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943"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876300</xdr:colOff>
      <xdr:row>188</xdr:row>
      <xdr:rowOff>715010</xdr:rowOff>
    </xdr:to>
    <xdr:sp>
      <xdr:nvSpPr>
        <xdr:cNvPr id="944" name="Host Control  1"/>
        <xdr:cNvSpPr/>
      </xdr:nvSpPr>
      <xdr:spPr>
        <a:xfrm>
          <a:off x="6289040" y="228625400"/>
          <a:ext cx="87630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4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4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4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4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4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5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51"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52"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53"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54"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5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5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5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5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5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6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61"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62"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63"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64"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6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6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6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6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6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7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71"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72"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73"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74"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7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7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7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78"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79"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80"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81"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82"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83"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84"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85"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86"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938530</xdr:colOff>
      <xdr:row>188</xdr:row>
      <xdr:rowOff>715010</xdr:rowOff>
    </xdr:to>
    <xdr:sp>
      <xdr:nvSpPr>
        <xdr:cNvPr id="987" name="Host Control  1"/>
        <xdr:cNvSpPr/>
      </xdr:nvSpPr>
      <xdr:spPr>
        <a:xfrm>
          <a:off x="6289040" y="228625400"/>
          <a:ext cx="938530" cy="715010"/>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988"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989"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99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99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99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993"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994"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99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99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99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998"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999"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0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0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0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03"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04"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0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0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0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08"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09"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1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1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1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13"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14"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1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1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1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18"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19"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2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2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2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23"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24"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2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2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2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28"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29"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3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3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3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33"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34"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3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3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3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38"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39"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4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4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4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43"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44"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4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4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4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48"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49"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5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5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5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53"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54"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5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5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5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58"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59"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6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6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6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63"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64"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6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6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6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68"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69"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7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7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7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73"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74"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7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7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7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78"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79"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8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8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8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83"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84"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8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8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8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88"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89"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9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9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9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93"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94"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9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9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09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98"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099"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0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0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0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03"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04"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0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0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0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08"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09"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1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1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1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113"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114"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1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1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1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18"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19"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2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2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2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23"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24"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2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2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2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128"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967105</xdr:colOff>
      <xdr:row>188</xdr:row>
      <xdr:rowOff>721995</xdr:rowOff>
    </xdr:to>
    <xdr:sp>
      <xdr:nvSpPr>
        <xdr:cNvPr id="1129" name="Host Control  1"/>
        <xdr:cNvSpPr/>
      </xdr:nvSpPr>
      <xdr:spPr>
        <a:xfrm>
          <a:off x="6289040" y="228625400"/>
          <a:ext cx="967105"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30"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31"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32"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33"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34"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35"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36"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1024890</xdr:colOff>
      <xdr:row>188</xdr:row>
      <xdr:rowOff>721995</xdr:rowOff>
    </xdr:to>
    <xdr:sp>
      <xdr:nvSpPr>
        <xdr:cNvPr id="1137" name="Host Control  1"/>
        <xdr:cNvSpPr/>
      </xdr:nvSpPr>
      <xdr:spPr>
        <a:xfrm>
          <a:off x="6289040" y="228625400"/>
          <a:ext cx="1024890" cy="72199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715010</xdr:rowOff>
    </xdr:to>
    <xdr:sp>
      <xdr:nvSpPr>
        <xdr:cNvPr id="1138" name="Host Control  1"/>
        <xdr:cNvSpPr/>
      </xdr:nvSpPr>
      <xdr:spPr>
        <a:xfrm>
          <a:off x="6289040" y="228625400"/>
          <a:ext cx="995680" cy="715010"/>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715010</xdr:rowOff>
    </xdr:to>
    <xdr:sp>
      <xdr:nvSpPr>
        <xdr:cNvPr id="1139" name="Host Control  1"/>
        <xdr:cNvSpPr/>
      </xdr:nvSpPr>
      <xdr:spPr>
        <a:xfrm>
          <a:off x="6289040" y="228625400"/>
          <a:ext cx="995680" cy="715010"/>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715010</xdr:rowOff>
    </xdr:to>
    <xdr:sp>
      <xdr:nvSpPr>
        <xdr:cNvPr id="1140" name="Host Control  1"/>
        <xdr:cNvSpPr/>
      </xdr:nvSpPr>
      <xdr:spPr>
        <a:xfrm>
          <a:off x="6289040" y="228625400"/>
          <a:ext cx="995680" cy="715010"/>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715010</xdr:rowOff>
    </xdr:to>
    <xdr:sp>
      <xdr:nvSpPr>
        <xdr:cNvPr id="1141" name="Host Control  1"/>
        <xdr:cNvSpPr/>
      </xdr:nvSpPr>
      <xdr:spPr>
        <a:xfrm>
          <a:off x="6289040" y="228625400"/>
          <a:ext cx="995680" cy="715010"/>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715010</xdr:rowOff>
    </xdr:to>
    <xdr:sp>
      <xdr:nvSpPr>
        <xdr:cNvPr id="1142" name="Host Control  1"/>
        <xdr:cNvSpPr/>
      </xdr:nvSpPr>
      <xdr:spPr>
        <a:xfrm>
          <a:off x="6289040" y="228625400"/>
          <a:ext cx="995680" cy="715010"/>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721995</xdr:rowOff>
    </xdr:to>
    <xdr:sp>
      <xdr:nvSpPr>
        <xdr:cNvPr id="1143" name="Host Control  1"/>
        <xdr:cNvSpPr/>
      </xdr:nvSpPr>
      <xdr:spPr>
        <a:xfrm>
          <a:off x="6289040" y="228625400"/>
          <a:ext cx="995680" cy="72199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721995</xdr:rowOff>
    </xdr:to>
    <xdr:sp>
      <xdr:nvSpPr>
        <xdr:cNvPr id="1144" name="Host Control  1"/>
        <xdr:cNvSpPr/>
      </xdr:nvSpPr>
      <xdr:spPr>
        <a:xfrm>
          <a:off x="6289040" y="228625400"/>
          <a:ext cx="995680" cy="72199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721995</xdr:rowOff>
    </xdr:to>
    <xdr:sp>
      <xdr:nvSpPr>
        <xdr:cNvPr id="1145" name="Host Control  1"/>
        <xdr:cNvSpPr/>
      </xdr:nvSpPr>
      <xdr:spPr>
        <a:xfrm>
          <a:off x="6289040" y="228625400"/>
          <a:ext cx="995680" cy="72199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721995</xdr:rowOff>
    </xdr:to>
    <xdr:sp>
      <xdr:nvSpPr>
        <xdr:cNvPr id="1146" name="Host Control  1"/>
        <xdr:cNvSpPr/>
      </xdr:nvSpPr>
      <xdr:spPr>
        <a:xfrm>
          <a:off x="6289040" y="228625400"/>
          <a:ext cx="995680" cy="721995"/>
        </a:xfrm>
        <a:prstGeom prst="rect">
          <a:avLst/>
        </a:prstGeom>
        <a:noFill/>
        <a:ln w="9525">
          <a:noFill/>
        </a:ln>
      </xdr:spPr>
    </xdr:sp>
    <xdr:clientData/>
  </xdr:twoCellAnchor>
  <xdr:twoCellAnchor editAs="oneCell">
    <xdr:from>
      <xdr:col>4</xdr:col>
      <xdr:colOff>0</xdr:colOff>
      <xdr:row>188</xdr:row>
      <xdr:rowOff>0</xdr:rowOff>
    </xdr:from>
    <xdr:to>
      <xdr:col>4</xdr:col>
      <xdr:colOff>995680</xdr:colOff>
      <xdr:row>188</xdr:row>
      <xdr:rowOff>721995</xdr:rowOff>
    </xdr:to>
    <xdr:sp>
      <xdr:nvSpPr>
        <xdr:cNvPr id="1147" name="Host Control  1"/>
        <xdr:cNvSpPr/>
      </xdr:nvSpPr>
      <xdr:spPr>
        <a:xfrm>
          <a:off x="6289040" y="228625400"/>
          <a:ext cx="995680" cy="721995"/>
        </a:xfrm>
        <a:prstGeom prst="rect">
          <a:avLst/>
        </a:prstGeom>
        <a:noFill/>
        <a:ln w="9525">
          <a:noFill/>
        </a:ln>
      </xdr:spPr>
    </xdr:sp>
    <xdr:clientData/>
  </xdr:twoCellAnchor>
  <xdr:twoCellAnchor editAs="oneCell">
    <xdr:from>
      <xdr:col>4</xdr:col>
      <xdr:colOff>0</xdr:colOff>
      <xdr:row>188</xdr:row>
      <xdr:rowOff>0</xdr:rowOff>
    </xdr:from>
    <xdr:to>
      <xdr:col>4</xdr:col>
      <xdr:colOff>1038860</xdr:colOff>
      <xdr:row>188</xdr:row>
      <xdr:rowOff>715010</xdr:rowOff>
    </xdr:to>
    <xdr:sp>
      <xdr:nvSpPr>
        <xdr:cNvPr id="1148" name="Host Control  1"/>
        <xdr:cNvSpPr/>
      </xdr:nvSpPr>
      <xdr:spPr>
        <a:xfrm>
          <a:off x="6289040" y="228625400"/>
          <a:ext cx="1038860" cy="71501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43815</xdr:rowOff>
    </xdr:to>
    <xdr:sp>
      <xdr:nvSpPr>
        <xdr:cNvPr id="1149" name="Host Control  1"/>
        <xdr:cNvSpPr/>
      </xdr:nvSpPr>
      <xdr:spPr>
        <a:xfrm>
          <a:off x="6289040" y="236004100"/>
          <a:ext cx="1029335" cy="94869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43815</xdr:rowOff>
    </xdr:to>
    <xdr:sp>
      <xdr:nvSpPr>
        <xdr:cNvPr id="1150" name="Host Control  1"/>
        <xdr:cNvSpPr/>
      </xdr:nvSpPr>
      <xdr:spPr>
        <a:xfrm>
          <a:off x="6289040" y="236004100"/>
          <a:ext cx="1029335" cy="94869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43815</xdr:rowOff>
    </xdr:to>
    <xdr:sp>
      <xdr:nvSpPr>
        <xdr:cNvPr id="1151" name="Host Control  1"/>
        <xdr:cNvSpPr/>
      </xdr:nvSpPr>
      <xdr:spPr>
        <a:xfrm>
          <a:off x="6289040" y="236004100"/>
          <a:ext cx="1029335" cy="94869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43815</xdr:rowOff>
    </xdr:to>
    <xdr:sp>
      <xdr:nvSpPr>
        <xdr:cNvPr id="1152" name="Host Control  1"/>
        <xdr:cNvSpPr/>
      </xdr:nvSpPr>
      <xdr:spPr>
        <a:xfrm>
          <a:off x="6289040" y="236004100"/>
          <a:ext cx="1029335" cy="94869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43815</xdr:rowOff>
    </xdr:to>
    <xdr:sp>
      <xdr:nvSpPr>
        <xdr:cNvPr id="1153" name="Host Control  1"/>
        <xdr:cNvSpPr/>
      </xdr:nvSpPr>
      <xdr:spPr>
        <a:xfrm>
          <a:off x="6289040" y="236004100"/>
          <a:ext cx="1029335" cy="94869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54"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55"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56"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57"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58"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59"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60"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61"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62"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63"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64"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65"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66"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67"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68"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69"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200</xdr:row>
      <xdr:rowOff>43815</xdr:rowOff>
    </xdr:to>
    <xdr:sp>
      <xdr:nvSpPr>
        <xdr:cNvPr id="1170" name="Host Control  1"/>
        <xdr:cNvSpPr/>
      </xdr:nvSpPr>
      <xdr:spPr>
        <a:xfrm>
          <a:off x="6289040" y="236004100"/>
          <a:ext cx="1038860" cy="94869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200</xdr:row>
      <xdr:rowOff>43815</xdr:rowOff>
    </xdr:to>
    <xdr:sp>
      <xdr:nvSpPr>
        <xdr:cNvPr id="1171" name="Host Control  1"/>
        <xdr:cNvSpPr/>
      </xdr:nvSpPr>
      <xdr:spPr>
        <a:xfrm>
          <a:off x="6289040" y="236004100"/>
          <a:ext cx="1038860" cy="94869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200</xdr:row>
      <xdr:rowOff>43815</xdr:rowOff>
    </xdr:to>
    <xdr:sp>
      <xdr:nvSpPr>
        <xdr:cNvPr id="1172" name="Host Control  1"/>
        <xdr:cNvSpPr/>
      </xdr:nvSpPr>
      <xdr:spPr>
        <a:xfrm>
          <a:off x="6289040" y="236004100"/>
          <a:ext cx="1038860" cy="94869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200</xdr:row>
      <xdr:rowOff>43815</xdr:rowOff>
    </xdr:to>
    <xdr:sp>
      <xdr:nvSpPr>
        <xdr:cNvPr id="1173" name="Host Control  1"/>
        <xdr:cNvSpPr/>
      </xdr:nvSpPr>
      <xdr:spPr>
        <a:xfrm>
          <a:off x="6289040" y="236004100"/>
          <a:ext cx="1038860" cy="94869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200</xdr:row>
      <xdr:rowOff>43815</xdr:rowOff>
    </xdr:to>
    <xdr:sp>
      <xdr:nvSpPr>
        <xdr:cNvPr id="1174" name="Host Control  1"/>
        <xdr:cNvSpPr/>
      </xdr:nvSpPr>
      <xdr:spPr>
        <a:xfrm>
          <a:off x="6289040" y="236004100"/>
          <a:ext cx="1038860" cy="94869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43815</xdr:rowOff>
    </xdr:to>
    <xdr:sp>
      <xdr:nvSpPr>
        <xdr:cNvPr id="1175" name="Host Control  1"/>
        <xdr:cNvSpPr/>
      </xdr:nvSpPr>
      <xdr:spPr>
        <a:xfrm>
          <a:off x="6289040" y="236004100"/>
          <a:ext cx="1029335" cy="94869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43815</xdr:rowOff>
    </xdr:to>
    <xdr:sp>
      <xdr:nvSpPr>
        <xdr:cNvPr id="1176" name="Host Control  1"/>
        <xdr:cNvSpPr/>
      </xdr:nvSpPr>
      <xdr:spPr>
        <a:xfrm>
          <a:off x="6289040" y="236004100"/>
          <a:ext cx="1029335" cy="94869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43815</xdr:rowOff>
    </xdr:to>
    <xdr:sp>
      <xdr:nvSpPr>
        <xdr:cNvPr id="1177" name="Host Control  1"/>
        <xdr:cNvSpPr/>
      </xdr:nvSpPr>
      <xdr:spPr>
        <a:xfrm>
          <a:off x="6289040" y="236004100"/>
          <a:ext cx="1029335" cy="94869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43815</xdr:rowOff>
    </xdr:to>
    <xdr:sp>
      <xdr:nvSpPr>
        <xdr:cNvPr id="1178" name="Host Control  1"/>
        <xdr:cNvSpPr/>
      </xdr:nvSpPr>
      <xdr:spPr>
        <a:xfrm>
          <a:off x="6289040" y="236004100"/>
          <a:ext cx="1029335" cy="94869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43815</xdr:rowOff>
    </xdr:to>
    <xdr:sp>
      <xdr:nvSpPr>
        <xdr:cNvPr id="1179" name="Host Control  1"/>
        <xdr:cNvSpPr/>
      </xdr:nvSpPr>
      <xdr:spPr>
        <a:xfrm>
          <a:off x="6289040" y="236004100"/>
          <a:ext cx="1029335" cy="94869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80"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81"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82"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83"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84"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85"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86"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87"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88"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89"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90"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91"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92"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93"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94"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200</xdr:row>
      <xdr:rowOff>6985</xdr:rowOff>
    </xdr:to>
    <xdr:sp>
      <xdr:nvSpPr>
        <xdr:cNvPr id="1195" name="Host Control  1"/>
        <xdr:cNvSpPr/>
      </xdr:nvSpPr>
      <xdr:spPr>
        <a:xfrm>
          <a:off x="6289040" y="236004100"/>
          <a:ext cx="1029335" cy="91186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200</xdr:row>
      <xdr:rowOff>43815</xdr:rowOff>
    </xdr:to>
    <xdr:sp>
      <xdr:nvSpPr>
        <xdr:cNvPr id="1196" name="Host Control  1"/>
        <xdr:cNvSpPr/>
      </xdr:nvSpPr>
      <xdr:spPr>
        <a:xfrm>
          <a:off x="6289040" y="236004100"/>
          <a:ext cx="1038860" cy="94869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200</xdr:row>
      <xdr:rowOff>43815</xdr:rowOff>
    </xdr:to>
    <xdr:sp>
      <xdr:nvSpPr>
        <xdr:cNvPr id="1197" name="Host Control  1"/>
        <xdr:cNvSpPr/>
      </xdr:nvSpPr>
      <xdr:spPr>
        <a:xfrm>
          <a:off x="6289040" y="236004100"/>
          <a:ext cx="1038860" cy="94869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200</xdr:row>
      <xdr:rowOff>43815</xdr:rowOff>
    </xdr:to>
    <xdr:sp>
      <xdr:nvSpPr>
        <xdr:cNvPr id="1198" name="Host Control  1"/>
        <xdr:cNvSpPr/>
      </xdr:nvSpPr>
      <xdr:spPr>
        <a:xfrm>
          <a:off x="6289040" y="236004100"/>
          <a:ext cx="1038860" cy="94869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200</xdr:row>
      <xdr:rowOff>43815</xdr:rowOff>
    </xdr:to>
    <xdr:sp>
      <xdr:nvSpPr>
        <xdr:cNvPr id="1199" name="Host Control  1"/>
        <xdr:cNvSpPr/>
      </xdr:nvSpPr>
      <xdr:spPr>
        <a:xfrm>
          <a:off x="6289040" y="236004100"/>
          <a:ext cx="1038860" cy="94869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200</xdr:row>
      <xdr:rowOff>43815</xdr:rowOff>
    </xdr:to>
    <xdr:sp>
      <xdr:nvSpPr>
        <xdr:cNvPr id="1200" name="Host Control  1"/>
        <xdr:cNvSpPr/>
      </xdr:nvSpPr>
      <xdr:spPr>
        <a:xfrm>
          <a:off x="6289040" y="236004100"/>
          <a:ext cx="1038860" cy="94869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01"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02"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03"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04"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05"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06"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07"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08"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09"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10"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11"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12"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13"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14"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15"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16"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17"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18"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19"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20"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21"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22"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23"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24"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25"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26"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27"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28"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29"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30"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31"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32"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33"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34"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35"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36"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37"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38"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39"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40"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199</xdr:row>
      <xdr:rowOff>87630</xdr:rowOff>
    </xdr:to>
    <xdr:sp>
      <xdr:nvSpPr>
        <xdr:cNvPr id="1241" name="Host Control  1"/>
        <xdr:cNvSpPr/>
      </xdr:nvSpPr>
      <xdr:spPr>
        <a:xfrm>
          <a:off x="6289040" y="236004100"/>
          <a:ext cx="1029335" cy="81153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199</xdr:row>
      <xdr:rowOff>87630</xdr:rowOff>
    </xdr:to>
    <xdr:sp>
      <xdr:nvSpPr>
        <xdr:cNvPr id="1242" name="Host Control  1"/>
        <xdr:cNvSpPr/>
      </xdr:nvSpPr>
      <xdr:spPr>
        <a:xfrm>
          <a:off x="6289040" y="236004100"/>
          <a:ext cx="1029335" cy="81153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199</xdr:row>
      <xdr:rowOff>87630</xdr:rowOff>
    </xdr:to>
    <xdr:sp>
      <xdr:nvSpPr>
        <xdr:cNvPr id="1243" name="Host Control  1"/>
        <xdr:cNvSpPr/>
      </xdr:nvSpPr>
      <xdr:spPr>
        <a:xfrm>
          <a:off x="6289040" y="236004100"/>
          <a:ext cx="1029335" cy="81153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199</xdr:row>
      <xdr:rowOff>87630</xdr:rowOff>
    </xdr:to>
    <xdr:sp>
      <xdr:nvSpPr>
        <xdr:cNvPr id="1244" name="Host Control  1"/>
        <xdr:cNvSpPr/>
      </xdr:nvSpPr>
      <xdr:spPr>
        <a:xfrm>
          <a:off x="6289040" y="236004100"/>
          <a:ext cx="1029335" cy="811530"/>
        </a:xfrm>
        <a:prstGeom prst="rect">
          <a:avLst/>
        </a:prstGeom>
        <a:noFill/>
        <a:ln w="9525">
          <a:noFill/>
        </a:ln>
      </xdr:spPr>
    </xdr:sp>
    <xdr:clientData/>
  </xdr:twoCellAnchor>
  <xdr:twoCellAnchor editAs="oneCell">
    <xdr:from>
      <xdr:col>4</xdr:col>
      <xdr:colOff>0</xdr:colOff>
      <xdr:row>195</xdr:row>
      <xdr:rowOff>0</xdr:rowOff>
    </xdr:from>
    <xdr:to>
      <xdr:col>4</xdr:col>
      <xdr:colOff>1029335</xdr:colOff>
      <xdr:row>199</xdr:row>
      <xdr:rowOff>87630</xdr:rowOff>
    </xdr:to>
    <xdr:sp>
      <xdr:nvSpPr>
        <xdr:cNvPr id="1245" name="Host Control  1"/>
        <xdr:cNvSpPr/>
      </xdr:nvSpPr>
      <xdr:spPr>
        <a:xfrm>
          <a:off x="6289040" y="236004100"/>
          <a:ext cx="1029335"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46"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47"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48"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49" name="Host Control  1"/>
        <xdr:cNvSpPr/>
      </xdr:nvSpPr>
      <xdr:spPr>
        <a:xfrm>
          <a:off x="6289040" y="236004100"/>
          <a:ext cx="1038860" cy="811530"/>
        </a:xfrm>
        <a:prstGeom prst="rect">
          <a:avLst/>
        </a:prstGeom>
        <a:noFill/>
        <a:ln w="9525">
          <a:noFill/>
        </a:ln>
      </xdr:spPr>
    </xdr:sp>
    <xdr:clientData/>
  </xdr:twoCellAnchor>
  <xdr:twoCellAnchor editAs="oneCell">
    <xdr:from>
      <xdr:col>4</xdr:col>
      <xdr:colOff>0</xdr:colOff>
      <xdr:row>195</xdr:row>
      <xdr:rowOff>0</xdr:rowOff>
    </xdr:from>
    <xdr:to>
      <xdr:col>4</xdr:col>
      <xdr:colOff>1038860</xdr:colOff>
      <xdr:row>199</xdr:row>
      <xdr:rowOff>87630</xdr:rowOff>
    </xdr:to>
    <xdr:sp>
      <xdr:nvSpPr>
        <xdr:cNvPr id="1250" name="Host Control  1"/>
        <xdr:cNvSpPr/>
      </xdr:nvSpPr>
      <xdr:spPr>
        <a:xfrm>
          <a:off x="6289040" y="236004100"/>
          <a:ext cx="1038860" cy="81153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251"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252"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253"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254"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55"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56"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57"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58"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59"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60"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61"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62"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63"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6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65"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66"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267"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268"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269"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270"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71"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72"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73"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7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75"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76"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77"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78"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79"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80"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81"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82" name="Host Control  1"/>
        <xdr:cNvSpPr/>
      </xdr:nvSpPr>
      <xdr:spPr>
        <a:xfrm>
          <a:off x="2784475" y="44069000"/>
          <a:ext cx="90106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283" name="Host Control  1"/>
        <xdr:cNvSpPr/>
      </xdr:nvSpPr>
      <xdr:spPr>
        <a:xfrm>
          <a:off x="1732915" y="44069000"/>
          <a:ext cx="92900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284" name="Host Control  1"/>
        <xdr:cNvSpPr/>
      </xdr:nvSpPr>
      <xdr:spPr>
        <a:xfrm>
          <a:off x="1732915" y="44069000"/>
          <a:ext cx="92900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85" name="Host Control  1"/>
        <xdr:cNvSpPr/>
      </xdr:nvSpPr>
      <xdr:spPr>
        <a:xfrm>
          <a:off x="2784475" y="44069000"/>
          <a:ext cx="90106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286" name="Host Control  1"/>
        <xdr:cNvSpPr/>
      </xdr:nvSpPr>
      <xdr:spPr>
        <a:xfrm>
          <a:off x="1732915" y="44069000"/>
          <a:ext cx="92900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287" name="Host Control  1"/>
        <xdr:cNvSpPr/>
      </xdr:nvSpPr>
      <xdr:spPr>
        <a:xfrm>
          <a:off x="1732915" y="44069000"/>
          <a:ext cx="92900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88" name="Host Control  1"/>
        <xdr:cNvSpPr/>
      </xdr:nvSpPr>
      <xdr:spPr>
        <a:xfrm>
          <a:off x="2784475" y="44069000"/>
          <a:ext cx="90106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289" name="Host Control  1"/>
        <xdr:cNvSpPr/>
      </xdr:nvSpPr>
      <xdr:spPr>
        <a:xfrm>
          <a:off x="1732915" y="44069000"/>
          <a:ext cx="92900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290" name="Host Control  1"/>
        <xdr:cNvSpPr/>
      </xdr:nvSpPr>
      <xdr:spPr>
        <a:xfrm>
          <a:off x="1732915" y="44069000"/>
          <a:ext cx="92900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91" name="Host Control  1"/>
        <xdr:cNvSpPr/>
      </xdr:nvSpPr>
      <xdr:spPr>
        <a:xfrm>
          <a:off x="2784475" y="44069000"/>
          <a:ext cx="90106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292" name="Host Control  1"/>
        <xdr:cNvSpPr/>
      </xdr:nvSpPr>
      <xdr:spPr>
        <a:xfrm>
          <a:off x="1732915" y="44069000"/>
          <a:ext cx="92900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293" name="Host Control  1"/>
        <xdr:cNvSpPr/>
      </xdr:nvSpPr>
      <xdr:spPr>
        <a:xfrm>
          <a:off x="1732915" y="44069000"/>
          <a:ext cx="92900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9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95"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96"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97"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98"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299"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00"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01"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02"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03"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0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05"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06"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07"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08"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09"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10"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11"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12"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13"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1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15"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16"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17"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18"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19"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20"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21"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22"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23"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2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25"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26"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27"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28"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29"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30"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31"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32"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33"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3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35"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36"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37"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38"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39"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40" name="Host Control  1"/>
        <xdr:cNvSpPr/>
      </xdr:nvSpPr>
      <xdr:spPr>
        <a:xfrm>
          <a:off x="2784475" y="44069000"/>
          <a:ext cx="90106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341" name="Host Control  1"/>
        <xdr:cNvSpPr/>
      </xdr:nvSpPr>
      <xdr:spPr>
        <a:xfrm>
          <a:off x="1732915" y="44069000"/>
          <a:ext cx="92900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342" name="Host Control  1"/>
        <xdr:cNvSpPr/>
      </xdr:nvSpPr>
      <xdr:spPr>
        <a:xfrm>
          <a:off x="1732915" y="44069000"/>
          <a:ext cx="92900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43" name="Host Control  1"/>
        <xdr:cNvSpPr/>
      </xdr:nvSpPr>
      <xdr:spPr>
        <a:xfrm>
          <a:off x="2784475" y="44069000"/>
          <a:ext cx="90106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344" name="Host Control  1"/>
        <xdr:cNvSpPr/>
      </xdr:nvSpPr>
      <xdr:spPr>
        <a:xfrm>
          <a:off x="1732915" y="44069000"/>
          <a:ext cx="92900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345" name="Host Control  1"/>
        <xdr:cNvSpPr/>
      </xdr:nvSpPr>
      <xdr:spPr>
        <a:xfrm>
          <a:off x="1732915" y="44069000"/>
          <a:ext cx="92900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46" name="Host Control  1"/>
        <xdr:cNvSpPr/>
      </xdr:nvSpPr>
      <xdr:spPr>
        <a:xfrm>
          <a:off x="2784475" y="44069000"/>
          <a:ext cx="90106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347" name="Host Control  1"/>
        <xdr:cNvSpPr/>
      </xdr:nvSpPr>
      <xdr:spPr>
        <a:xfrm>
          <a:off x="1732915" y="44069000"/>
          <a:ext cx="92900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348" name="Host Control  1"/>
        <xdr:cNvSpPr/>
      </xdr:nvSpPr>
      <xdr:spPr>
        <a:xfrm>
          <a:off x="1732915" y="44069000"/>
          <a:ext cx="92900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49" name="Host Control  1"/>
        <xdr:cNvSpPr/>
      </xdr:nvSpPr>
      <xdr:spPr>
        <a:xfrm>
          <a:off x="2784475" y="44069000"/>
          <a:ext cx="90106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350" name="Host Control  1"/>
        <xdr:cNvSpPr/>
      </xdr:nvSpPr>
      <xdr:spPr>
        <a:xfrm>
          <a:off x="1732915" y="44069000"/>
          <a:ext cx="929005" cy="770890"/>
        </a:xfrm>
        <a:prstGeom prst="rect">
          <a:avLst/>
        </a:prstGeom>
        <a:noFill/>
        <a:ln w="9525">
          <a:noFill/>
        </a:ln>
      </xdr:spPr>
    </xdr:sp>
    <xdr:clientData/>
  </xdr:twoCellAnchor>
  <xdr:twoCellAnchor editAs="oneCell">
    <xdr:from>
      <xdr:col>1</xdr:col>
      <xdr:colOff>685800</xdr:colOff>
      <xdr:row>41</xdr:row>
      <xdr:rowOff>0</xdr:rowOff>
    </xdr:from>
    <xdr:to>
      <xdr:col>2</xdr:col>
      <xdr:colOff>563245</xdr:colOff>
      <xdr:row>41</xdr:row>
      <xdr:rowOff>770890</xdr:rowOff>
    </xdr:to>
    <xdr:sp>
      <xdr:nvSpPr>
        <xdr:cNvPr id="1351" name="Host Control  1"/>
        <xdr:cNvSpPr/>
      </xdr:nvSpPr>
      <xdr:spPr>
        <a:xfrm>
          <a:off x="1732915" y="44069000"/>
          <a:ext cx="92900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52"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53"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5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55"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56"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57"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58"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59"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60"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61"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62"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63"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6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65"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66"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67"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68"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69"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70"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71"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72"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73"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7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75"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76"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77"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78"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79"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80"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81"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82"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83"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38100</xdr:colOff>
      <xdr:row>41</xdr:row>
      <xdr:rowOff>0</xdr:rowOff>
    </xdr:from>
    <xdr:to>
      <xdr:col>2</xdr:col>
      <xdr:colOff>1075690</xdr:colOff>
      <xdr:row>41</xdr:row>
      <xdr:rowOff>770890</xdr:rowOff>
    </xdr:to>
    <xdr:sp>
      <xdr:nvSpPr>
        <xdr:cNvPr id="1384" name="Host Control  1"/>
        <xdr:cNvSpPr/>
      </xdr:nvSpPr>
      <xdr:spPr>
        <a:xfrm>
          <a:off x="2136775" y="44069000"/>
          <a:ext cx="1037590"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85"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38100</xdr:colOff>
      <xdr:row>41</xdr:row>
      <xdr:rowOff>0</xdr:rowOff>
    </xdr:from>
    <xdr:to>
      <xdr:col>2</xdr:col>
      <xdr:colOff>1075690</xdr:colOff>
      <xdr:row>41</xdr:row>
      <xdr:rowOff>770890</xdr:rowOff>
    </xdr:to>
    <xdr:sp>
      <xdr:nvSpPr>
        <xdr:cNvPr id="1386" name="Host Control  1"/>
        <xdr:cNvSpPr/>
      </xdr:nvSpPr>
      <xdr:spPr>
        <a:xfrm>
          <a:off x="2136775" y="44069000"/>
          <a:ext cx="1037590"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87"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88"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89"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90"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91"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92"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93"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9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95"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96"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97"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398"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399"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00"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01"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02"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03"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0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05"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06"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07"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08"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09"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10"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11"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12"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13"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1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15"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16"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17"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18"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19"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20"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21"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22"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23"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24"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25"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26"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27"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28"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29"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30"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31"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32"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685800</xdr:colOff>
      <xdr:row>41</xdr:row>
      <xdr:rowOff>0</xdr:rowOff>
    </xdr:from>
    <xdr:to>
      <xdr:col>2</xdr:col>
      <xdr:colOff>1586865</xdr:colOff>
      <xdr:row>41</xdr:row>
      <xdr:rowOff>770890</xdr:rowOff>
    </xdr:to>
    <xdr:sp>
      <xdr:nvSpPr>
        <xdr:cNvPr id="1433" name="Host Control  1"/>
        <xdr:cNvSpPr/>
      </xdr:nvSpPr>
      <xdr:spPr>
        <a:xfrm>
          <a:off x="278447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34"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35"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36"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37"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38"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39"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40"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41"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42"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43" name="Host Control  1"/>
        <xdr:cNvSpPr/>
      </xdr:nvSpPr>
      <xdr:spPr>
        <a:xfrm>
          <a:off x="2803525" y="44069000"/>
          <a:ext cx="901065" cy="770890"/>
        </a:xfrm>
        <a:prstGeom prst="rect">
          <a:avLst/>
        </a:prstGeom>
        <a:noFill/>
        <a:ln w="9525">
          <a:noFill/>
        </a:ln>
      </xdr:spPr>
    </xdr:sp>
    <xdr:clientData/>
  </xdr:twoCellAnchor>
  <xdr:twoCellAnchor editAs="oneCell">
    <xdr:from>
      <xdr:col>2</xdr:col>
      <xdr:colOff>704850</xdr:colOff>
      <xdr:row>41</xdr:row>
      <xdr:rowOff>0</xdr:rowOff>
    </xdr:from>
    <xdr:to>
      <xdr:col>2</xdr:col>
      <xdr:colOff>1605915</xdr:colOff>
      <xdr:row>41</xdr:row>
      <xdr:rowOff>770890</xdr:rowOff>
    </xdr:to>
    <xdr:sp>
      <xdr:nvSpPr>
        <xdr:cNvPr id="1444" name="Host Control  1"/>
        <xdr:cNvSpPr/>
      </xdr:nvSpPr>
      <xdr:spPr>
        <a:xfrm>
          <a:off x="2803525" y="44069000"/>
          <a:ext cx="901065" cy="77089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195"/>
  <sheetViews>
    <sheetView tabSelected="1" zoomScale="55" zoomScaleNormal="55" workbookViewId="0">
      <pane ySplit="6" topLeftCell="A54" activePane="bottomLeft" state="frozen"/>
      <selection/>
      <selection pane="bottomLeft" activeCell="AD10" sqref="AD10"/>
    </sheetView>
  </sheetViews>
  <sheetFormatPr defaultColWidth="9" defaultRowHeight="14.25"/>
  <cols>
    <col min="1" max="1" width="13.7416666666667" style="1" customWidth="1"/>
    <col min="2" max="2" width="13.8" style="1" customWidth="1"/>
    <col min="3" max="3" width="22.1333333333333" style="1" customWidth="1"/>
    <col min="4" max="5" width="32.8583333333333" style="1" customWidth="1"/>
    <col min="6" max="6" width="17.8583333333333" style="1" hidden="1" customWidth="1"/>
    <col min="7" max="7" width="55.9083333333333" style="1" hidden="1" customWidth="1"/>
    <col min="8" max="8" width="38.425" style="1" hidden="1" customWidth="1"/>
    <col min="9" max="9" width="10.9" style="1" hidden="1" customWidth="1"/>
    <col min="10" max="10" width="19.5416666666667" style="1" hidden="1" customWidth="1"/>
    <col min="11" max="11" width="21.7833333333333" style="1" customWidth="1"/>
    <col min="12" max="12" width="13.4" style="3" hidden="1" customWidth="1"/>
    <col min="13" max="13" width="29.0916666666667" style="1" hidden="1" customWidth="1"/>
    <col min="14" max="15" width="20.7" style="1" hidden="1" customWidth="1"/>
    <col min="16" max="16" width="20.7" style="4" hidden="1" customWidth="1"/>
    <col min="17" max="17" width="20.7" style="1" hidden="1" customWidth="1"/>
    <col min="18" max="18" width="22.4916666666667" style="1" hidden="1" customWidth="1"/>
    <col min="19" max="20" width="20.7" style="1" hidden="1" customWidth="1"/>
    <col min="21" max="21" width="28.85" style="1" hidden="1" customWidth="1"/>
    <col min="22" max="24" width="20.7" style="1" hidden="1" customWidth="1"/>
    <col min="25" max="25" width="20.675" style="1" hidden="1" customWidth="1"/>
    <col min="26" max="26" width="20.7" style="1" hidden="1" customWidth="1"/>
    <col min="27" max="27" width="31.0666666666667" style="1" customWidth="1"/>
    <col min="28" max="28" width="29.9916666666667" style="1" customWidth="1"/>
    <col min="29" max="29" width="35.9" style="1" customWidth="1"/>
    <col min="30" max="30" width="30.9" style="5" customWidth="1"/>
    <col min="31" max="35" width="30.9" style="1" customWidth="1"/>
    <col min="36" max="36" width="20.7333333333333" style="1" customWidth="1"/>
    <col min="37" max="16384" width="9" style="1"/>
  </cols>
  <sheetData>
    <row r="1" s="1" customFormat="1" ht="55" customHeight="1" spans="1:36">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28"/>
      <c r="AE1" s="6"/>
      <c r="AF1" s="6"/>
      <c r="AG1" s="6"/>
      <c r="AH1" s="6"/>
      <c r="AI1" s="6"/>
      <c r="AJ1" s="6"/>
    </row>
    <row r="2" s="1" customFormat="1" ht="27" spans="1:30">
      <c r="A2" s="7" t="s">
        <v>1</v>
      </c>
      <c r="B2" s="7"/>
      <c r="C2" s="7"/>
      <c r="D2" s="7"/>
      <c r="E2" s="7"/>
      <c r="F2" s="8"/>
      <c r="G2" s="7"/>
      <c r="H2" s="9"/>
      <c r="I2" s="22"/>
      <c r="J2" s="22"/>
      <c r="K2" s="23" t="s">
        <v>2</v>
      </c>
      <c r="L2" s="24" t="s">
        <v>2</v>
      </c>
      <c r="M2" s="9"/>
      <c r="N2" s="9"/>
      <c r="O2" s="9"/>
      <c r="P2" s="25"/>
      <c r="Q2" s="1"/>
      <c r="R2" s="1"/>
      <c r="S2" s="1"/>
      <c r="T2" s="1"/>
      <c r="U2" s="1"/>
      <c r="V2" s="1"/>
      <c r="W2" s="1"/>
      <c r="X2" s="1"/>
      <c r="Y2" s="1"/>
      <c r="Z2" s="1"/>
      <c r="AD2" s="5"/>
    </row>
    <row r="3" s="1" customFormat="1" ht="20" customHeight="1" spans="1:35">
      <c r="A3" s="10" t="s">
        <v>3</v>
      </c>
      <c r="B3" s="10" t="s">
        <v>4</v>
      </c>
      <c r="C3" s="10" t="s">
        <v>5</v>
      </c>
      <c r="D3" s="10" t="s">
        <v>6</v>
      </c>
      <c r="E3" s="10" t="s">
        <v>7</v>
      </c>
      <c r="F3" s="10" t="s">
        <v>8</v>
      </c>
      <c r="G3" s="10" t="s">
        <v>9</v>
      </c>
      <c r="H3" s="10" t="s">
        <v>10</v>
      </c>
      <c r="I3" s="10" t="s">
        <v>11</v>
      </c>
      <c r="J3" s="10" t="s">
        <v>12</v>
      </c>
      <c r="K3" s="21" t="s">
        <v>13</v>
      </c>
      <c r="L3" s="21" t="s">
        <v>14</v>
      </c>
      <c r="M3" s="10" t="s">
        <v>15</v>
      </c>
      <c r="N3" s="10"/>
      <c r="O3" s="10"/>
      <c r="P3" s="10"/>
      <c r="Q3" s="10"/>
      <c r="R3" s="10"/>
      <c r="S3" s="10"/>
      <c r="T3" s="10"/>
      <c r="U3" s="10"/>
      <c r="V3" s="10"/>
      <c r="W3" s="10"/>
      <c r="X3" s="10"/>
      <c r="Y3" s="10"/>
      <c r="Z3" s="10"/>
      <c r="AA3" s="10" t="s">
        <v>16</v>
      </c>
      <c r="AB3" s="10" t="s">
        <v>17</v>
      </c>
      <c r="AC3" s="10" t="s">
        <v>18</v>
      </c>
      <c r="AD3" s="29" t="s">
        <v>19</v>
      </c>
      <c r="AE3" s="29" t="s">
        <v>20</v>
      </c>
      <c r="AF3" s="30" t="s">
        <v>21</v>
      </c>
      <c r="AG3" s="30" t="s">
        <v>22</v>
      </c>
      <c r="AH3" s="47" t="s">
        <v>23</v>
      </c>
      <c r="AI3" s="10" t="s">
        <v>24</v>
      </c>
    </row>
    <row r="4" s="2" customFormat="1" ht="20" customHeight="1" spans="1:35">
      <c r="A4" s="10"/>
      <c r="B4" s="10"/>
      <c r="C4" s="10"/>
      <c r="D4" s="10"/>
      <c r="E4" s="10"/>
      <c r="F4" s="10"/>
      <c r="G4" s="10"/>
      <c r="H4" s="10"/>
      <c r="I4" s="10"/>
      <c r="J4" s="10"/>
      <c r="K4" s="21"/>
      <c r="L4" s="21"/>
      <c r="M4" s="10" t="s">
        <v>25</v>
      </c>
      <c r="N4" s="10"/>
      <c r="O4" s="10"/>
      <c r="P4" s="10"/>
      <c r="Q4" s="10"/>
      <c r="R4" s="10" t="s">
        <v>26</v>
      </c>
      <c r="S4" s="10"/>
      <c r="T4" s="10"/>
      <c r="U4" s="10"/>
      <c r="V4" s="10"/>
      <c r="W4" s="10"/>
      <c r="X4" s="10"/>
      <c r="Y4" s="10" t="s">
        <v>27</v>
      </c>
      <c r="Z4" s="10"/>
      <c r="AA4" s="10"/>
      <c r="AB4" s="10"/>
      <c r="AC4" s="10"/>
      <c r="AD4" s="31"/>
      <c r="AE4" s="31"/>
      <c r="AF4" s="32"/>
      <c r="AG4" s="32"/>
      <c r="AH4" s="47"/>
      <c r="AI4" s="10"/>
    </row>
    <row r="5" s="2" customFormat="1" ht="30" customHeight="1" spans="1:35">
      <c r="A5" s="10"/>
      <c r="B5" s="10"/>
      <c r="C5" s="10"/>
      <c r="D5" s="10"/>
      <c r="E5" s="10"/>
      <c r="F5" s="10"/>
      <c r="G5" s="10"/>
      <c r="H5" s="10"/>
      <c r="I5" s="10"/>
      <c r="J5" s="10"/>
      <c r="K5" s="21"/>
      <c r="L5" s="21"/>
      <c r="M5" s="10" t="s">
        <v>28</v>
      </c>
      <c r="N5" s="10"/>
      <c r="O5" s="10"/>
      <c r="P5" s="10"/>
      <c r="Q5" s="10" t="s">
        <v>29</v>
      </c>
      <c r="R5" s="10" t="s">
        <v>28</v>
      </c>
      <c r="S5" s="10"/>
      <c r="T5" s="10"/>
      <c r="U5" s="10"/>
      <c r="V5" s="10"/>
      <c r="W5" s="10"/>
      <c r="X5" s="10" t="s">
        <v>29</v>
      </c>
      <c r="Y5" s="10"/>
      <c r="Z5" s="10"/>
      <c r="AA5" s="10"/>
      <c r="AB5" s="10"/>
      <c r="AC5" s="10"/>
      <c r="AD5" s="31"/>
      <c r="AE5" s="31"/>
      <c r="AF5" s="32"/>
      <c r="AG5" s="32"/>
      <c r="AH5" s="47"/>
      <c r="AI5" s="10"/>
    </row>
    <row r="6" s="2" customFormat="1" ht="100" customHeight="1" spans="1:36">
      <c r="A6" s="10"/>
      <c r="B6" s="10"/>
      <c r="C6" s="10"/>
      <c r="D6" s="10"/>
      <c r="E6" s="10"/>
      <c r="F6" s="10"/>
      <c r="G6" s="10"/>
      <c r="H6" s="10"/>
      <c r="I6" s="10"/>
      <c r="J6" s="10"/>
      <c r="K6" s="21"/>
      <c r="L6" s="21"/>
      <c r="M6" s="10" t="s">
        <v>30</v>
      </c>
      <c r="N6" s="10" t="s">
        <v>31</v>
      </c>
      <c r="O6" s="10" t="s">
        <v>32</v>
      </c>
      <c r="P6" s="10" t="s">
        <v>33</v>
      </c>
      <c r="Q6" s="10"/>
      <c r="R6" s="10" t="s">
        <v>34</v>
      </c>
      <c r="S6" s="10" t="s">
        <v>35</v>
      </c>
      <c r="T6" s="10" t="s">
        <v>36</v>
      </c>
      <c r="U6" s="10" t="s">
        <v>37</v>
      </c>
      <c r="V6" s="10" t="s">
        <v>38</v>
      </c>
      <c r="W6" s="10" t="s">
        <v>39</v>
      </c>
      <c r="X6" s="10"/>
      <c r="Y6" s="10" t="s">
        <v>40</v>
      </c>
      <c r="Z6" s="10" t="s">
        <v>29</v>
      </c>
      <c r="AA6" s="10"/>
      <c r="AB6" s="10"/>
      <c r="AC6" s="10"/>
      <c r="AD6" s="33"/>
      <c r="AE6" s="33"/>
      <c r="AF6" s="34"/>
      <c r="AG6" s="34"/>
      <c r="AH6" s="47"/>
      <c r="AI6" s="10"/>
      <c r="AJ6" s="1"/>
    </row>
    <row r="7" s="2" customFormat="1" ht="80" customHeight="1" spans="1:36">
      <c r="A7" s="11"/>
      <c r="B7" s="11" t="s">
        <v>41</v>
      </c>
      <c r="C7" s="12"/>
      <c r="D7" s="11"/>
      <c r="E7" s="11"/>
      <c r="F7" s="11"/>
      <c r="G7" s="11"/>
      <c r="H7" s="11"/>
      <c r="I7" s="11"/>
      <c r="J7" s="11"/>
      <c r="K7" s="10">
        <f>SUM(K8,K44,K53,K64,K67,K81,K185)</f>
        <v>28554.2</v>
      </c>
      <c r="L7" s="21"/>
      <c r="M7" s="21"/>
      <c r="N7" s="21"/>
      <c r="O7" s="21"/>
      <c r="P7" s="21"/>
      <c r="Q7" s="21"/>
      <c r="R7" s="21"/>
      <c r="S7" s="21"/>
      <c r="T7" s="21"/>
      <c r="U7" s="21"/>
      <c r="V7" s="21"/>
      <c r="W7" s="21"/>
      <c r="X7" s="21"/>
      <c r="Y7" s="21"/>
      <c r="Z7" s="21"/>
      <c r="AA7" s="11"/>
      <c r="AB7" s="11"/>
      <c r="AC7" s="11"/>
      <c r="AD7" s="35">
        <f>SUM(AD8+AD44+AD53+AD64+AD67+AD81+AD185)</f>
        <v>27779.72307</v>
      </c>
      <c r="AE7" s="36"/>
      <c r="AF7" s="36"/>
      <c r="AG7" s="36"/>
      <c r="AH7" s="36"/>
      <c r="AI7" s="11"/>
      <c r="AJ7" s="1"/>
    </row>
    <row r="8" s="2" customFormat="1" ht="80" customHeight="1" spans="1:36">
      <c r="A8" s="11" t="s">
        <v>42</v>
      </c>
      <c r="B8" s="11" t="s">
        <v>43</v>
      </c>
      <c r="C8" s="11"/>
      <c r="D8" s="11"/>
      <c r="E8" s="11"/>
      <c r="F8" s="11"/>
      <c r="G8" s="11"/>
      <c r="H8" s="11"/>
      <c r="I8" s="11"/>
      <c r="J8" s="11"/>
      <c r="K8" s="10">
        <f>SUM(K9:K43)</f>
        <v>14809.13</v>
      </c>
      <c r="L8" s="21"/>
      <c r="M8" s="21"/>
      <c r="N8" s="21"/>
      <c r="O8" s="21"/>
      <c r="P8" s="21"/>
      <c r="Q8" s="21"/>
      <c r="R8" s="21"/>
      <c r="S8" s="21"/>
      <c r="T8" s="21"/>
      <c r="U8" s="21"/>
      <c r="V8" s="21"/>
      <c r="W8" s="21"/>
      <c r="X8" s="21"/>
      <c r="Y8" s="21"/>
      <c r="Z8" s="21"/>
      <c r="AA8" s="11"/>
      <c r="AB8" s="11"/>
      <c r="AC8" s="11"/>
      <c r="AD8" s="35">
        <f>SUM(AD9:AD43)</f>
        <v>14792.37</v>
      </c>
      <c r="AE8" s="36"/>
      <c r="AF8" s="36"/>
      <c r="AG8" s="36"/>
      <c r="AH8" s="36"/>
      <c r="AI8" s="11"/>
      <c r="AJ8" s="1"/>
    </row>
    <row r="9" s="2" customFormat="1" ht="164" customHeight="1" spans="1:36">
      <c r="A9" s="13">
        <v>1</v>
      </c>
      <c r="B9" s="13" t="s">
        <v>44</v>
      </c>
      <c r="C9" s="13" t="s">
        <v>45</v>
      </c>
      <c r="D9" s="13" t="s">
        <v>46</v>
      </c>
      <c r="E9" s="13" t="s">
        <v>47</v>
      </c>
      <c r="F9" s="13" t="s">
        <v>48</v>
      </c>
      <c r="G9" s="13" t="s">
        <v>49</v>
      </c>
      <c r="H9" s="13" t="s">
        <v>50</v>
      </c>
      <c r="I9" s="13" t="s">
        <v>51</v>
      </c>
      <c r="J9" s="13" t="s">
        <v>52</v>
      </c>
      <c r="K9" s="16">
        <v>1306</v>
      </c>
      <c r="L9" s="13"/>
      <c r="M9" s="17"/>
      <c r="N9" s="17"/>
      <c r="O9" s="17"/>
      <c r="P9" s="17"/>
      <c r="Q9" s="17"/>
      <c r="R9" s="17">
        <v>1306</v>
      </c>
      <c r="S9" s="17"/>
      <c r="T9" s="17"/>
      <c r="U9" s="17"/>
      <c r="V9" s="17"/>
      <c r="W9" s="17"/>
      <c r="X9" s="17"/>
      <c r="Y9" s="17"/>
      <c r="Z9" s="17"/>
      <c r="AA9" s="13" t="s">
        <v>53</v>
      </c>
      <c r="AB9" s="13" t="s">
        <v>54</v>
      </c>
      <c r="AC9" s="13" t="s">
        <v>55</v>
      </c>
      <c r="AD9" s="37">
        <v>1306</v>
      </c>
      <c r="AE9" s="38" t="s">
        <v>56</v>
      </c>
      <c r="AF9" s="39">
        <v>44693</v>
      </c>
      <c r="AG9" s="39">
        <v>44693</v>
      </c>
      <c r="AH9" s="38" t="s">
        <v>57</v>
      </c>
      <c r="AI9" s="14"/>
      <c r="AJ9" s="1"/>
    </row>
    <row r="10" s="2" customFormat="1" ht="80" customHeight="1" spans="1:36">
      <c r="A10" s="13">
        <v>2</v>
      </c>
      <c r="B10" s="13" t="s">
        <v>44</v>
      </c>
      <c r="C10" s="14" t="s">
        <v>58</v>
      </c>
      <c r="D10" s="14" t="s">
        <v>59</v>
      </c>
      <c r="E10" s="14" t="s">
        <v>60</v>
      </c>
      <c r="F10" s="13" t="s">
        <v>61</v>
      </c>
      <c r="G10" s="14" t="s">
        <v>62</v>
      </c>
      <c r="H10" s="14" t="s">
        <v>63</v>
      </c>
      <c r="I10" s="14" t="s">
        <v>51</v>
      </c>
      <c r="J10" s="14" t="s">
        <v>64</v>
      </c>
      <c r="K10" s="16">
        <v>100</v>
      </c>
      <c r="L10" s="13"/>
      <c r="M10" s="17">
        <v>100</v>
      </c>
      <c r="N10" s="17"/>
      <c r="O10" s="17"/>
      <c r="P10" s="17"/>
      <c r="Q10" s="17"/>
      <c r="R10" s="17"/>
      <c r="S10" s="17"/>
      <c r="T10" s="17"/>
      <c r="U10" s="17"/>
      <c r="V10" s="17"/>
      <c r="W10" s="17"/>
      <c r="X10" s="17"/>
      <c r="Y10" s="17"/>
      <c r="Z10" s="17"/>
      <c r="AA10" s="13" t="s">
        <v>65</v>
      </c>
      <c r="AB10" s="14" t="s">
        <v>66</v>
      </c>
      <c r="AC10" s="14" t="s">
        <v>67</v>
      </c>
      <c r="AD10" s="37">
        <v>100</v>
      </c>
      <c r="AE10" s="38" t="s">
        <v>56</v>
      </c>
      <c r="AF10" s="39">
        <v>44698</v>
      </c>
      <c r="AG10" s="39">
        <v>44719</v>
      </c>
      <c r="AH10" s="38" t="s">
        <v>68</v>
      </c>
      <c r="AI10" s="14"/>
      <c r="AJ10" s="1"/>
    </row>
    <row r="11" s="2" customFormat="1" ht="80" customHeight="1" spans="1:36">
      <c r="A11" s="13">
        <v>3</v>
      </c>
      <c r="B11" s="14" t="s">
        <v>44</v>
      </c>
      <c r="C11" s="14" t="s">
        <v>58</v>
      </c>
      <c r="D11" s="14" t="s">
        <v>69</v>
      </c>
      <c r="E11" s="14" t="s">
        <v>60</v>
      </c>
      <c r="F11" s="14" t="s">
        <v>61</v>
      </c>
      <c r="G11" s="14" t="s">
        <v>70</v>
      </c>
      <c r="H11" s="14" t="s">
        <v>63</v>
      </c>
      <c r="I11" s="14" t="s">
        <v>51</v>
      </c>
      <c r="J11" s="14" t="s">
        <v>71</v>
      </c>
      <c r="K11" s="16">
        <v>200</v>
      </c>
      <c r="L11" s="13"/>
      <c r="M11" s="17">
        <v>200</v>
      </c>
      <c r="N11" s="17"/>
      <c r="O11" s="17"/>
      <c r="P11" s="17"/>
      <c r="Q11" s="17"/>
      <c r="R11" s="17"/>
      <c r="S11" s="17"/>
      <c r="T11" s="17"/>
      <c r="U11" s="17"/>
      <c r="V11" s="17"/>
      <c r="W11" s="17"/>
      <c r="X11" s="17"/>
      <c r="Y11" s="17"/>
      <c r="Z11" s="17"/>
      <c r="AA11" s="13" t="s">
        <v>65</v>
      </c>
      <c r="AB11" s="14" t="s">
        <v>66</v>
      </c>
      <c r="AC11" s="14" t="s">
        <v>67</v>
      </c>
      <c r="AD11" s="37">
        <v>200</v>
      </c>
      <c r="AE11" s="38" t="s">
        <v>56</v>
      </c>
      <c r="AF11" s="39">
        <v>44698</v>
      </c>
      <c r="AG11" s="39">
        <v>44719</v>
      </c>
      <c r="AH11" s="38" t="s">
        <v>72</v>
      </c>
      <c r="AI11" s="14"/>
      <c r="AJ11" s="1"/>
    </row>
    <row r="12" s="2" customFormat="1" ht="80" customHeight="1" spans="1:36">
      <c r="A12" s="13">
        <v>4</v>
      </c>
      <c r="B12" s="13" t="s">
        <v>44</v>
      </c>
      <c r="C12" s="14" t="s">
        <v>45</v>
      </c>
      <c r="D12" s="14" t="s">
        <v>73</v>
      </c>
      <c r="E12" s="14" t="s">
        <v>60</v>
      </c>
      <c r="F12" s="13" t="s">
        <v>61</v>
      </c>
      <c r="G12" s="13" t="s">
        <v>49</v>
      </c>
      <c r="H12" s="14" t="s">
        <v>63</v>
      </c>
      <c r="I12" s="14" t="s">
        <v>51</v>
      </c>
      <c r="J12" s="14" t="s">
        <v>74</v>
      </c>
      <c r="K12" s="16">
        <v>857</v>
      </c>
      <c r="L12" s="13"/>
      <c r="M12" s="17">
        <v>857</v>
      </c>
      <c r="N12" s="17"/>
      <c r="O12" s="17"/>
      <c r="P12" s="17"/>
      <c r="Q12" s="17"/>
      <c r="R12" s="17"/>
      <c r="S12" s="17"/>
      <c r="T12" s="17"/>
      <c r="U12" s="17"/>
      <c r="V12" s="17"/>
      <c r="W12" s="17"/>
      <c r="X12" s="17"/>
      <c r="Y12" s="17"/>
      <c r="Z12" s="17"/>
      <c r="AA12" s="13" t="s">
        <v>65</v>
      </c>
      <c r="AB12" s="13" t="s">
        <v>75</v>
      </c>
      <c r="AC12" s="14" t="s">
        <v>67</v>
      </c>
      <c r="AD12" s="37">
        <v>857</v>
      </c>
      <c r="AE12" s="38" t="s">
        <v>56</v>
      </c>
      <c r="AF12" s="39">
        <v>44693</v>
      </c>
      <c r="AG12" s="39">
        <v>44698</v>
      </c>
      <c r="AH12" s="38" t="s">
        <v>76</v>
      </c>
      <c r="AI12" s="14"/>
      <c r="AJ12" s="1"/>
    </row>
    <row r="13" s="2" customFormat="1" ht="113" customHeight="1" spans="1:36">
      <c r="A13" s="13">
        <v>5</v>
      </c>
      <c r="B13" s="14" t="s">
        <v>44</v>
      </c>
      <c r="C13" s="14" t="s">
        <v>58</v>
      </c>
      <c r="D13" s="14" t="s">
        <v>77</v>
      </c>
      <c r="E13" s="14" t="s">
        <v>60</v>
      </c>
      <c r="F13" s="14" t="s">
        <v>61</v>
      </c>
      <c r="G13" s="14" t="s">
        <v>78</v>
      </c>
      <c r="H13" s="14" t="s">
        <v>63</v>
      </c>
      <c r="I13" s="14" t="s">
        <v>51</v>
      </c>
      <c r="J13" s="14" t="s">
        <v>79</v>
      </c>
      <c r="K13" s="16">
        <v>100</v>
      </c>
      <c r="L13" s="13"/>
      <c r="M13" s="17">
        <v>100</v>
      </c>
      <c r="N13" s="17"/>
      <c r="O13" s="17"/>
      <c r="P13" s="17"/>
      <c r="Q13" s="17"/>
      <c r="R13" s="17"/>
      <c r="S13" s="17"/>
      <c r="T13" s="17"/>
      <c r="U13" s="17"/>
      <c r="V13" s="17"/>
      <c r="W13" s="17"/>
      <c r="X13" s="17"/>
      <c r="Y13" s="17"/>
      <c r="Z13" s="17"/>
      <c r="AA13" s="13" t="s">
        <v>80</v>
      </c>
      <c r="AB13" s="13" t="s">
        <v>81</v>
      </c>
      <c r="AC13" s="13" t="s">
        <v>82</v>
      </c>
      <c r="AD13" s="37">
        <v>100</v>
      </c>
      <c r="AE13" s="38" t="s">
        <v>56</v>
      </c>
      <c r="AF13" s="39">
        <v>44698</v>
      </c>
      <c r="AG13" s="39">
        <v>44719</v>
      </c>
      <c r="AH13" s="38" t="s">
        <v>83</v>
      </c>
      <c r="AI13" s="14" t="s">
        <v>84</v>
      </c>
      <c r="AJ13" s="1"/>
    </row>
    <row r="14" s="2" customFormat="1" ht="231" customHeight="1" spans="1:36">
      <c r="A14" s="13">
        <v>6</v>
      </c>
      <c r="B14" s="13" t="s">
        <v>44</v>
      </c>
      <c r="C14" s="14" t="s">
        <v>85</v>
      </c>
      <c r="D14" s="13" t="s">
        <v>86</v>
      </c>
      <c r="E14" s="13" t="s">
        <v>87</v>
      </c>
      <c r="F14" s="13" t="s">
        <v>88</v>
      </c>
      <c r="G14" s="14" t="s">
        <v>89</v>
      </c>
      <c r="H14" s="13" t="s">
        <v>90</v>
      </c>
      <c r="I14" s="13" t="s">
        <v>51</v>
      </c>
      <c r="J14" s="13" t="s">
        <v>91</v>
      </c>
      <c r="K14" s="16">
        <v>1225</v>
      </c>
      <c r="L14" s="13"/>
      <c r="M14" s="17">
        <v>421.21</v>
      </c>
      <c r="N14" s="17"/>
      <c r="O14" s="17"/>
      <c r="P14" s="17"/>
      <c r="Q14" s="17"/>
      <c r="R14" s="17">
        <v>803.79</v>
      </c>
      <c r="S14" s="17"/>
      <c r="T14" s="17"/>
      <c r="U14" s="17"/>
      <c r="V14" s="17"/>
      <c r="W14" s="17"/>
      <c r="X14" s="17"/>
      <c r="Y14" s="17"/>
      <c r="Z14" s="17"/>
      <c r="AA14" s="13" t="s">
        <v>92</v>
      </c>
      <c r="AB14" s="13" t="s">
        <v>93</v>
      </c>
      <c r="AC14" s="13" t="s">
        <v>94</v>
      </c>
      <c r="AD14" s="37">
        <v>1225</v>
      </c>
      <c r="AE14" s="38" t="s">
        <v>56</v>
      </c>
      <c r="AF14" s="39">
        <v>44770</v>
      </c>
      <c r="AG14" s="39">
        <v>44922</v>
      </c>
      <c r="AH14" s="38" t="s">
        <v>95</v>
      </c>
      <c r="AI14" s="14"/>
      <c r="AJ14" s="1"/>
    </row>
    <row r="15" s="2" customFormat="1" ht="80" customHeight="1" spans="1:36">
      <c r="A15" s="13">
        <v>7</v>
      </c>
      <c r="B15" s="13" t="s">
        <v>44</v>
      </c>
      <c r="C15" s="13" t="s">
        <v>58</v>
      </c>
      <c r="D15" s="13" t="s">
        <v>96</v>
      </c>
      <c r="E15" s="13" t="s">
        <v>87</v>
      </c>
      <c r="F15" s="13" t="s">
        <v>97</v>
      </c>
      <c r="G15" s="13" t="s">
        <v>98</v>
      </c>
      <c r="H15" s="13" t="s">
        <v>90</v>
      </c>
      <c r="I15" s="13" t="s">
        <v>51</v>
      </c>
      <c r="J15" s="13" t="s">
        <v>99</v>
      </c>
      <c r="K15" s="16">
        <v>200</v>
      </c>
      <c r="L15" s="13"/>
      <c r="M15" s="17"/>
      <c r="N15" s="17"/>
      <c r="O15" s="17"/>
      <c r="P15" s="17"/>
      <c r="Q15" s="17"/>
      <c r="R15" s="17">
        <v>200</v>
      </c>
      <c r="S15" s="17"/>
      <c r="T15" s="17"/>
      <c r="U15" s="17"/>
      <c r="V15" s="17"/>
      <c r="W15" s="17"/>
      <c r="X15" s="17"/>
      <c r="Y15" s="17"/>
      <c r="Z15" s="17"/>
      <c r="AA15" s="13" t="s">
        <v>100</v>
      </c>
      <c r="AB15" s="13" t="s">
        <v>101</v>
      </c>
      <c r="AC15" s="13" t="s">
        <v>102</v>
      </c>
      <c r="AD15" s="37">
        <v>200</v>
      </c>
      <c r="AE15" s="38" t="s">
        <v>56</v>
      </c>
      <c r="AF15" s="39">
        <v>44758</v>
      </c>
      <c r="AG15" s="39">
        <v>44860</v>
      </c>
      <c r="AH15" s="38" t="s">
        <v>103</v>
      </c>
      <c r="AI15" s="14"/>
      <c r="AJ15" s="1"/>
    </row>
    <row r="16" s="2" customFormat="1" ht="80" customHeight="1" spans="1:36">
      <c r="A16" s="13">
        <v>8</v>
      </c>
      <c r="B16" s="14" t="s">
        <v>44</v>
      </c>
      <c r="C16" s="14" t="s">
        <v>45</v>
      </c>
      <c r="D16" s="14" t="s">
        <v>104</v>
      </c>
      <c r="E16" s="14" t="s">
        <v>87</v>
      </c>
      <c r="F16" s="14" t="s">
        <v>105</v>
      </c>
      <c r="G16" s="14" t="s">
        <v>106</v>
      </c>
      <c r="H16" s="14" t="s">
        <v>90</v>
      </c>
      <c r="I16" s="14" t="s">
        <v>51</v>
      </c>
      <c r="J16" s="13" t="s">
        <v>107</v>
      </c>
      <c r="K16" s="16">
        <v>3.82</v>
      </c>
      <c r="L16" s="13"/>
      <c r="M16" s="17"/>
      <c r="N16" s="17"/>
      <c r="O16" s="17"/>
      <c r="P16" s="17"/>
      <c r="Q16" s="17"/>
      <c r="R16" s="17">
        <v>3.82</v>
      </c>
      <c r="S16" s="17"/>
      <c r="T16" s="17"/>
      <c r="U16" s="17"/>
      <c r="V16" s="17"/>
      <c r="W16" s="17"/>
      <c r="X16" s="17"/>
      <c r="Y16" s="17"/>
      <c r="Z16" s="17"/>
      <c r="AA16" s="14" t="s">
        <v>108</v>
      </c>
      <c r="AB16" s="14" t="s">
        <v>109</v>
      </c>
      <c r="AC16" s="14" t="s">
        <v>110</v>
      </c>
      <c r="AD16" s="37">
        <f>K16</f>
        <v>3.82</v>
      </c>
      <c r="AE16" s="38" t="s">
        <v>56</v>
      </c>
      <c r="AF16" s="39">
        <v>44735</v>
      </c>
      <c r="AG16" s="39">
        <v>44770</v>
      </c>
      <c r="AH16" s="38" t="s">
        <v>111</v>
      </c>
      <c r="AI16" s="14" t="s">
        <v>112</v>
      </c>
      <c r="AJ16" s="1"/>
    </row>
    <row r="17" s="2" customFormat="1" ht="80" customHeight="1" spans="1:36">
      <c r="A17" s="13">
        <v>9</v>
      </c>
      <c r="B17" s="15" t="s">
        <v>44</v>
      </c>
      <c r="C17" s="15" t="s">
        <v>45</v>
      </c>
      <c r="D17" s="15" t="s">
        <v>113</v>
      </c>
      <c r="E17" s="15" t="s">
        <v>87</v>
      </c>
      <c r="F17" s="15" t="s">
        <v>48</v>
      </c>
      <c r="G17" s="14" t="s">
        <v>49</v>
      </c>
      <c r="H17" s="15" t="s">
        <v>90</v>
      </c>
      <c r="I17" s="15" t="s">
        <v>51</v>
      </c>
      <c r="J17" s="15" t="s">
        <v>114</v>
      </c>
      <c r="K17" s="15">
        <v>1495.38</v>
      </c>
      <c r="L17" s="13"/>
      <c r="M17" s="17">
        <v>1402.4</v>
      </c>
      <c r="N17" s="17"/>
      <c r="O17" s="17"/>
      <c r="P17" s="17"/>
      <c r="Q17" s="17"/>
      <c r="R17" s="17">
        <v>92.98</v>
      </c>
      <c r="S17" s="17"/>
      <c r="T17" s="17"/>
      <c r="U17" s="17"/>
      <c r="V17" s="17"/>
      <c r="W17" s="17"/>
      <c r="X17" s="17"/>
      <c r="Y17" s="17"/>
      <c r="Z17" s="17"/>
      <c r="AA17" s="19" t="s">
        <v>115</v>
      </c>
      <c r="AB17" s="19" t="s">
        <v>116</v>
      </c>
      <c r="AC17" s="19" t="s">
        <v>117</v>
      </c>
      <c r="AD17" s="37">
        <f>K17</f>
        <v>1495.38</v>
      </c>
      <c r="AE17" s="40" t="s">
        <v>56</v>
      </c>
      <c r="AF17" s="39">
        <v>44693</v>
      </c>
      <c r="AG17" s="39">
        <v>44926</v>
      </c>
      <c r="AH17" s="40" t="s">
        <v>118</v>
      </c>
      <c r="AI17" s="19"/>
      <c r="AJ17" s="1"/>
    </row>
    <row r="18" s="2" customFormat="1" ht="80" customHeight="1" spans="1:36">
      <c r="A18" s="13">
        <v>10</v>
      </c>
      <c r="B18" s="13" t="s">
        <v>44</v>
      </c>
      <c r="C18" s="13" t="s">
        <v>58</v>
      </c>
      <c r="D18" s="13" t="s">
        <v>119</v>
      </c>
      <c r="E18" s="13" t="s">
        <v>120</v>
      </c>
      <c r="F18" s="13" t="s">
        <v>121</v>
      </c>
      <c r="G18" s="13" t="s">
        <v>122</v>
      </c>
      <c r="H18" s="13" t="s">
        <v>123</v>
      </c>
      <c r="I18" s="13" t="s">
        <v>51</v>
      </c>
      <c r="J18" s="13" t="s">
        <v>124</v>
      </c>
      <c r="K18" s="16">
        <v>482.41</v>
      </c>
      <c r="L18" s="13"/>
      <c r="M18" s="17"/>
      <c r="N18" s="17"/>
      <c r="O18" s="17"/>
      <c r="P18" s="17"/>
      <c r="Q18" s="17"/>
      <c r="R18" s="17"/>
      <c r="S18" s="17"/>
      <c r="T18" s="17">
        <v>482.41</v>
      </c>
      <c r="U18" s="17"/>
      <c r="V18" s="17"/>
      <c r="W18" s="17"/>
      <c r="X18" s="17"/>
      <c r="Y18" s="17"/>
      <c r="Z18" s="17"/>
      <c r="AA18" s="13" t="s">
        <v>125</v>
      </c>
      <c r="AB18" s="13" t="s">
        <v>126</v>
      </c>
      <c r="AC18" s="13" t="s">
        <v>127</v>
      </c>
      <c r="AD18" s="37">
        <v>482.41</v>
      </c>
      <c r="AE18" s="41" t="s">
        <v>56</v>
      </c>
      <c r="AF18" s="39">
        <v>44613</v>
      </c>
      <c r="AG18" s="48">
        <v>44672</v>
      </c>
      <c r="AH18" s="38" t="s">
        <v>128</v>
      </c>
      <c r="AI18" s="14"/>
      <c r="AJ18" s="1"/>
    </row>
    <row r="19" s="2" customFormat="1" ht="80" customHeight="1" spans="1:36">
      <c r="A19" s="13">
        <v>11</v>
      </c>
      <c r="B19" s="13" t="s">
        <v>44</v>
      </c>
      <c r="C19" s="13" t="s">
        <v>58</v>
      </c>
      <c r="D19" s="13" t="s">
        <v>129</v>
      </c>
      <c r="E19" s="13" t="s">
        <v>120</v>
      </c>
      <c r="F19" s="13" t="s">
        <v>121</v>
      </c>
      <c r="G19" s="13" t="s">
        <v>130</v>
      </c>
      <c r="H19" s="13" t="s">
        <v>123</v>
      </c>
      <c r="I19" s="13" t="s">
        <v>51</v>
      </c>
      <c r="J19" s="13" t="s">
        <v>131</v>
      </c>
      <c r="K19" s="16">
        <v>200</v>
      </c>
      <c r="L19" s="13"/>
      <c r="M19" s="17"/>
      <c r="N19" s="17">
        <v>183.41</v>
      </c>
      <c r="O19" s="17"/>
      <c r="P19" s="17"/>
      <c r="Q19" s="17"/>
      <c r="R19" s="17"/>
      <c r="S19" s="17"/>
      <c r="T19" s="17">
        <v>16.59</v>
      </c>
      <c r="U19" s="17"/>
      <c r="V19" s="17"/>
      <c r="W19" s="17"/>
      <c r="X19" s="17"/>
      <c r="Y19" s="17"/>
      <c r="Z19" s="17"/>
      <c r="AA19" s="13" t="s">
        <v>125</v>
      </c>
      <c r="AB19" s="13" t="s">
        <v>132</v>
      </c>
      <c r="AC19" s="13" t="s">
        <v>133</v>
      </c>
      <c r="AD19" s="37">
        <v>200</v>
      </c>
      <c r="AE19" s="41" t="s">
        <v>56</v>
      </c>
      <c r="AF19" s="39">
        <v>44613</v>
      </c>
      <c r="AG19" s="48">
        <v>44708</v>
      </c>
      <c r="AH19" s="38" t="s">
        <v>134</v>
      </c>
      <c r="AI19" s="14"/>
      <c r="AJ19" s="1"/>
    </row>
    <row r="20" s="2" customFormat="1" ht="80" customHeight="1" spans="1:36">
      <c r="A20" s="13">
        <v>12</v>
      </c>
      <c r="B20" s="14" t="s">
        <v>44</v>
      </c>
      <c r="C20" s="14" t="s">
        <v>45</v>
      </c>
      <c r="D20" s="13" t="s">
        <v>135</v>
      </c>
      <c r="E20" s="14" t="s">
        <v>136</v>
      </c>
      <c r="F20" s="14" t="s">
        <v>137</v>
      </c>
      <c r="G20" s="14" t="s">
        <v>138</v>
      </c>
      <c r="H20" s="16" t="s">
        <v>139</v>
      </c>
      <c r="I20" s="14" t="s">
        <v>51</v>
      </c>
      <c r="J20" s="16" t="s">
        <v>140</v>
      </c>
      <c r="K20" s="16">
        <v>350</v>
      </c>
      <c r="L20" s="13"/>
      <c r="M20" s="17">
        <v>350</v>
      </c>
      <c r="N20" s="17"/>
      <c r="O20" s="17"/>
      <c r="P20" s="17"/>
      <c r="Q20" s="17"/>
      <c r="R20" s="17"/>
      <c r="S20" s="17"/>
      <c r="T20" s="17"/>
      <c r="U20" s="17"/>
      <c r="V20" s="17"/>
      <c r="W20" s="17"/>
      <c r="X20" s="17"/>
      <c r="Y20" s="17"/>
      <c r="Z20" s="17"/>
      <c r="AA20" s="14" t="s">
        <v>141</v>
      </c>
      <c r="AB20" s="14" t="s">
        <v>142</v>
      </c>
      <c r="AC20" s="14" t="s">
        <v>143</v>
      </c>
      <c r="AD20" s="37">
        <v>350</v>
      </c>
      <c r="AE20" s="38" t="s">
        <v>56</v>
      </c>
      <c r="AF20" s="39">
        <v>44675</v>
      </c>
      <c r="AG20" s="39">
        <v>44681</v>
      </c>
      <c r="AH20" s="38" t="s">
        <v>144</v>
      </c>
      <c r="AI20" s="14"/>
      <c r="AJ20" s="1"/>
    </row>
    <row r="21" s="2" customFormat="1" ht="80" customHeight="1" spans="1:36">
      <c r="A21" s="13">
        <v>13</v>
      </c>
      <c r="B21" s="14" t="s">
        <v>44</v>
      </c>
      <c r="C21" s="14" t="s">
        <v>45</v>
      </c>
      <c r="D21" s="13" t="s">
        <v>145</v>
      </c>
      <c r="E21" s="14" t="s">
        <v>136</v>
      </c>
      <c r="F21" s="14" t="s">
        <v>146</v>
      </c>
      <c r="G21" s="14" t="s">
        <v>147</v>
      </c>
      <c r="H21" s="16" t="s">
        <v>139</v>
      </c>
      <c r="I21" s="14" t="s">
        <v>51</v>
      </c>
      <c r="J21" s="16" t="s">
        <v>148</v>
      </c>
      <c r="K21" s="16">
        <v>25</v>
      </c>
      <c r="L21" s="13"/>
      <c r="M21" s="17"/>
      <c r="N21" s="17"/>
      <c r="O21" s="17"/>
      <c r="P21" s="17"/>
      <c r="Q21" s="17"/>
      <c r="R21" s="17">
        <v>25</v>
      </c>
      <c r="S21" s="17"/>
      <c r="T21" s="17"/>
      <c r="U21" s="17"/>
      <c r="V21" s="17"/>
      <c r="W21" s="17"/>
      <c r="X21" s="17"/>
      <c r="Y21" s="17"/>
      <c r="Z21" s="17"/>
      <c r="AA21" s="14" t="s">
        <v>149</v>
      </c>
      <c r="AB21" s="14" t="s">
        <v>142</v>
      </c>
      <c r="AC21" s="14" t="s">
        <v>150</v>
      </c>
      <c r="AD21" s="37">
        <v>25</v>
      </c>
      <c r="AE21" s="38" t="s">
        <v>56</v>
      </c>
      <c r="AF21" s="39">
        <v>44762</v>
      </c>
      <c r="AG21" s="39">
        <v>44910</v>
      </c>
      <c r="AH21" s="38" t="s">
        <v>151</v>
      </c>
      <c r="AI21" s="14"/>
      <c r="AJ21" s="1"/>
    </row>
    <row r="22" s="2" customFormat="1" ht="80" customHeight="1" spans="1:36">
      <c r="A22" s="13">
        <v>14</v>
      </c>
      <c r="B22" s="14" t="s">
        <v>44</v>
      </c>
      <c r="C22" s="14" t="s">
        <v>45</v>
      </c>
      <c r="D22" s="13" t="s">
        <v>152</v>
      </c>
      <c r="E22" s="14" t="s">
        <v>136</v>
      </c>
      <c r="F22" s="14" t="s">
        <v>146</v>
      </c>
      <c r="G22" s="14" t="s">
        <v>153</v>
      </c>
      <c r="H22" s="16" t="s">
        <v>139</v>
      </c>
      <c r="I22" s="14" t="s">
        <v>51</v>
      </c>
      <c r="J22" s="16" t="s">
        <v>148</v>
      </c>
      <c r="K22" s="16">
        <v>25</v>
      </c>
      <c r="L22" s="13"/>
      <c r="M22" s="17"/>
      <c r="N22" s="17"/>
      <c r="O22" s="17"/>
      <c r="P22" s="17"/>
      <c r="Q22" s="17"/>
      <c r="R22" s="17">
        <v>25</v>
      </c>
      <c r="S22" s="17"/>
      <c r="T22" s="17"/>
      <c r="U22" s="17"/>
      <c r="V22" s="17"/>
      <c r="W22" s="17"/>
      <c r="X22" s="17"/>
      <c r="Y22" s="17"/>
      <c r="Z22" s="17"/>
      <c r="AA22" s="14" t="s">
        <v>149</v>
      </c>
      <c r="AB22" s="14" t="s">
        <v>142</v>
      </c>
      <c r="AC22" s="14" t="s">
        <v>150</v>
      </c>
      <c r="AD22" s="37">
        <v>25</v>
      </c>
      <c r="AE22" s="38" t="s">
        <v>56</v>
      </c>
      <c r="AF22" s="39">
        <v>44762</v>
      </c>
      <c r="AG22" s="39">
        <v>44910</v>
      </c>
      <c r="AH22" s="38" t="s">
        <v>154</v>
      </c>
      <c r="AI22" s="14"/>
      <c r="AJ22" s="1"/>
    </row>
    <row r="23" s="2" customFormat="1" ht="80" customHeight="1" spans="1:36">
      <c r="A23" s="13">
        <v>15</v>
      </c>
      <c r="B23" s="14" t="s">
        <v>44</v>
      </c>
      <c r="C23" s="14" t="s">
        <v>45</v>
      </c>
      <c r="D23" s="14" t="s">
        <v>155</v>
      </c>
      <c r="E23" s="14" t="s">
        <v>136</v>
      </c>
      <c r="F23" s="14" t="s">
        <v>48</v>
      </c>
      <c r="G23" s="14" t="s">
        <v>156</v>
      </c>
      <c r="H23" s="14" t="s">
        <v>157</v>
      </c>
      <c r="I23" s="14" t="s">
        <v>51</v>
      </c>
      <c r="J23" s="14" t="s">
        <v>158</v>
      </c>
      <c r="K23" s="16">
        <v>600</v>
      </c>
      <c r="L23" s="13"/>
      <c r="M23" s="17">
        <v>600</v>
      </c>
      <c r="N23" s="17"/>
      <c r="O23" s="17"/>
      <c r="P23" s="17"/>
      <c r="Q23" s="17"/>
      <c r="R23" s="17"/>
      <c r="S23" s="17"/>
      <c r="T23" s="17"/>
      <c r="U23" s="17"/>
      <c r="V23" s="17"/>
      <c r="W23" s="17"/>
      <c r="X23" s="17"/>
      <c r="Y23" s="17"/>
      <c r="Z23" s="17"/>
      <c r="AA23" s="14" t="s">
        <v>115</v>
      </c>
      <c r="AB23" s="14" t="s">
        <v>159</v>
      </c>
      <c r="AC23" s="14" t="s">
        <v>117</v>
      </c>
      <c r="AD23" s="37">
        <v>600</v>
      </c>
      <c r="AE23" s="38" t="s">
        <v>56</v>
      </c>
      <c r="AF23" s="39">
        <v>44900</v>
      </c>
      <c r="AG23" s="39">
        <v>44905</v>
      </c>
      <c r="AH23" s="38" t="s">
        <v>160</v>
      </c>
      <c r="AI23" s="14"/>
      <c r="AJ23" s="1"/>
    </row>
    <row r="24" s="2" customFormat="1" ht="80" customHeight="1" spans="1:36">
      <c r="A24" s="13">
        <v>16</v>
      </c>
      <c r="B24" s="13" t="s">
        <v>44</v>
      </c>
      <c r="C24" s="13" t="s">
        <v>45</v>
      </c>
      <c r="D24" s="13" t="s">
        <v>161</v>
      </c>
      <c r="E24" s="13" t="s">
        <v>136</v>
      </c>
      <c r="F24" s="13" t="s">
        <v>162</v>
      </c>
      <c r="G24" s="13" t="s">
        <v>163</v>
      </c>
      <c r="H24" s="13" t="s">
        <v>164</v>
      </c>
      <c r="I24" s="13" t="s">
        <v>51</v>
      </c>
      <c r="J24" s="13" t="s">
        <v>165</v>
      </c>
      <c r="K24" s="16">
        <v>300</v>
      </c>
      <c r="L24" s="13"/>
      <c r="M24" s="17">
        <v>300</v>
      </c>
      <c r="N24" s="17"/>
      <c r="O24" s="17"/>
      <c r="P24" s="17"/>
      <c r="Q24" s="17"/>
      <c r="R24" s="17"/>
      <c r="S24" s="17"/>
      <c r="T24" s="17"/>
      <c r="U24" s="17"/>
      <c r="V24" s="17"/>
      <c r="W24" s="17"/>
      <c r="X24" s="17"/>
      <c r="Y24" s="17"/>
      <c r="Z24" s="17"/>
      <c r="AA24" s="13" t="s">
        <v>166</v>
      </c>
      <c r="AB24" s="13" t="s">
        <v>142</v>
      </c>
      <c r="AC24" s="13" t="s">
        <v>167</v>
      </c>
      <c r="AD24" s="37">
        <v>300</v>
      </c>
      <c r="AE24" s="38" t="s">
        <v>56</v>
      </c>
      <c r="AF24" s="39">
        <v>44675</v>
      </c>
      <c r="AG24" s="39">
        <v>44705</v>
      </c>
      <c r="AH24" s="38" t="s">
        <v>168</v>
      </c>
      <c r="AI24" s="14"/>
      <c r="AJ24" s="1"/>
    </row>
    <row r="25" s="2" customFormat="1" ht="80" customHeight="1" spans="1:36">
      <c r="A25" s="13">
        <v>17</v>
      </c>
      <c r="B25" s="13" t="s">
        <v>44</v>
      </c>
      <c r="C25" s="13" t="s">
        <v>45</v>
      </c>
      <c r="D25" s="13" t="s">
        <v>169</v>
      </c>
      <c r="E25" s="13" t="s">
        <v>170</v>
      </c>
      <c r="F25" s="13" t="s">
        <v>171</v>
      </c>
      <c r="G25" s="13" t="s">
        <v>172</v>
      </c>
      <c r="H25" s="14" t="s">
        <v>173</v>
      </c>
      <c r="I25" s="14" t="s">
        <v>51</v>
      </c>
      <c r="J25" s="14" t="s">
        <v>174</v>
      </c>
      <c r="K25" s="16">
        <v>46</v>
      </c>
      <c r="L25" s="13"/>
      <c r="M25" s="17"/>
      <c r="N25" s="17"/>
      <c r="O25" s="17"/>
      <c r="P25" s="17"/>
      <c r="Q25" s="17"/>
      <c r="R25" s="17">
        <v>46</v>
      </c>
      <c r="S25" s="17"/>
      <c r="T25" s="17"/>
      <c r="U25" s="17"/>
      <c r="V25" s="17"/>
      <c r="W25" s="17"/>
      <c r="X25" s="17"/>
      <c r="Y25" s="17"/>
      <c r="Z25" s="17"/>
      <c r="AA25" s="14" t="s">
        <v>175</v>
      </c>
      <c r="AB25" s="16" t="s">
        <v>176</v>
      </c>
      <c r="AC25" s="16" t="s">
        <v>177</v>
      </c>
      <c r="AD25" s="42">
        <v>46</v>
      </c>
      <c r="AE25" s="40" t="s">
        <v>56</v>
      </c>
      <c r="AF25" s="43">
        <v>44613</v>
      </c>
      <c r="AG25" s="46">
        <v>44904</v>
      </c>
      <c r="AH25" s="40"/>
      <c r="AI25" s="13" t="s">
        <v>178</v>
      </c>
      <c r="AJ25" s="1"/>
    </row>
    <row r="26" s="2" customFormat="1" ht="80" customHeight="1" spans="1:36">
      <c r="A26" s="13">
        <v>18</v>
      </c>
      <c r="B26" s="13" t="s">
        <v>44</v>
      </c>
      <c r="C26" s="13" t="s">
        <v>45</v>
      </c>
      <c r="D26" s="16" t="s">
        <v>179</v>
      </c>
      <c r="E26" s="13" t="s">
        <v>170</v>
      </c>
      <c r="F26" s="16" t="s">
        <v>180</v>
      </c>
      <c r="G26" s="16" t="s">
        <v>181</v>
      </c>
      <c r="H26" s="14" t="s">
        <v>182</v>
      </c>
      <c r="I26" s="13" t="s">
        <v>51</v>
      </c>
      <c r="J26" s="13" t="s">
        <v>183</v>
      </c>
      <c r="K26" s="16">
        <v>300</v>
      </c>
      <c r="L26" s="13"/>
      <c r="M26" s="17">
        <v>300</v>
      </c>
      <c r="N26" s="17"/>
      <c r="O26" s="17"/>
      <c r="P26" s="17"/>
      <c r="Q26" s="17"/>
      <c r="R26" s="17"/>
      <c r="S26" s="17"/>
      <c r="T26" s="17"/>
      <c r="U26" s="17"/>
      <c r="V26" s="17"/>
      <c r="W26" s="17"/>
      <c r="X26" s="17"/>
      <c r="Y26" s="17"/>
      <c r="Z26" s="17"/>
      <c r="AA26" s="16" t="s">
        <v>184</v>
      </c>
      <c r="AB26" s="16" t="s">
        <v>176</v>
      </c>
      <c r="AC26" s="16" t="s">
        <v>185</v>
      </c>
      <c r="AD26" s="42">
        <v>300</v>
      </c>
      <c r="AE26" s="40" t="s">
        <v>56</v>
      </c>
      <c r="AF26" s="43">
        <v>44696</v>
      </c>
      <c r="AG26" s="46">
        <v>44904</v>
      </c>
      <c r="AH26" s="40" t="s">
        <v>186</v>
      </c>
      <c r="AI26" s="16" t="s">
        <v>187</v>
      </c>
      <c r="AJ26" s="1"/>
    </row>
    <row r="27" s="2" customFormat="1" ht="80" customHeight="1" spans="1:36">
      <c r="A27" s="13">
        <v>19</v>
      </c>
      <c r="B27" s="13" t="s">
        <v>44</v>
      </c>
      <c r="C27" s="13" t="s">
        <v>45</v>
      </c>
      <c r="D27" s="14" t="s">
        <v>188</v>
      </c>
      <c r="E27" s="13" t="s">
        <v>170</v>
      </c>
      <c r="F27" s="16" t="s">
        <v>48</v>
      </c>
      <c r="G27" s="14" t="s">
        <v>49</v>
      </c>
      <c r="H27" s="14" t="s">
        <v>182</v>
      </c>
      <c r="I27" s="13" t="s">
        <v>51</v>
      </c>
      <c r="J27" s="13" t="s">
        <v>189</v>
      </c>
      <c r="K27" s="26">
        <v>589.94</v>
      </c>
      <c r="L27" s="13"/>
      <c r="M27" s="17">
        <v>300</v>
      </c>
      <c r="N27" s="17"/>
      <c r="O27" s="17"/>
      <c r="P27" s="17"/>
      <c r="Q27" s="17"/>
      <c r="R27" s="17">
        <v>289.94</v>
      </c>
      <c r="S27" s="17"/>
      <c r="T27" s="17"/>
      <c r="U27" s="17"/>
      <c r="V27" s="17"/>
      <c r="W27" s="17"/>
      <c r="X27" s="17"/>
      <c r="Y27" s="17"/>
      <c r="Z27" s="17"/>
      <c r="AA27" s="16" t="s">
        <v>184</v>
      </c>
      <c r="AB27" s="16" t="s">
        <v>176</v>
      </c>
      <c r="AC27" s="16" t="s">
        <v>185</v>
      </c>
      <c r="AD27" s="42">
        <v>589.94</v>
      </c>
      <c r="AE27" s="40" t="s">
        <v>56</v>
      </c>
      <c r="AF27" s="43">
        <v>44696</v>
      </c>
      <c r="AG27" s="46">
        <v>44904</v>
      </c>
      <c r="AH27" s="40" t="s">
        <v>190</v>
      </c>
      <c r="AI27" s="16" t="s">
        <v>191</v>
      </c>
      <c r="AJ27" s="1"/>
    </row>
    <row r="28" s="2" customFormat="1" ht="80" customHeight="1" spans="1:36">
      <c r="A28" s="13">
        <v>20</v>
      </c>
      <c r="B28" s="13" t="s">
        <v>44</v>
      </c>
      <c r="C28" s="13" t="s">
        <v>58</v>
      </c>
      <c r="D28" s="13" t="s">
        <v>192</v>
      </c>
      <c r="E28" s="13" t="s">
        <v>193</v>
      </c>
      <c r="F28" s="13" t="s">
        <v>194</v>
      </c>
      <c r="G28" s="14" t="s">
        <v>195</v>
      </c>
      <c r="H28" s="16" t="s">
        <v>196</v>
      </c>
      <c r="I28" s="13" t="s">
        <v>51</v>
      </c>
      <c r="J28" s="13" t="s">
        <v>197</v>
      </c>
      <c r="K28" s="16">
        <v>500</v>
      </c>
      <c r="L28" s="13"/>
      <c r="M28" s="17">
        <v>500</v>
      </c>
      <c r="N28" s="17"/>
      <c r="O28" s="17"/>
      <c r="P28" s="17"/>
      <c r="Q28" s="17"/>
      <c r="R28" s="17"/>
      <c r="S28" s="17"/>
      <c r="T28" s="17"/>
      <c r="U28" s="17"/>
      <c r="V28" s="17"/>
      <c r="W28" s="17"/>
      <c r="X28" s="17"/>
      <c r="Y28" s="17"/>
      <c r="Z28" s="17"/>
      <c r="AA28" s="13" t="s">
        <v>198</v>
      </c>
      <c r="AB28" s="18" t="s">
        <v>199</v>
      </c>
      <c r="AC28" s="14" t="s">
        <v>200</v>
      </c>
      <c r="AD28" s="37">
        <v>500</v>
      </c>
      <c r="AE28" s="38" t="s">
        <v>56</v>
      </c>
      <c r="AF28" s="39">
        <v>44665</v>
      </c>
      <c r="AG28" s="39">
        <v>44681</v>
      </c>
      <c r="AH28" s="38" t="s">
        <v>201</v>
      </c>
      <c r="AI28" s="14"/>
      <c r="AJ28" s="1"/>
    </row>
    <row r="29" s="2" customFormat="1" ht="80" customHeight="1" spans="1:36">
      <c r="A29" s="13">
        <v>21</v>
      </c>
      <c r="B29" s="14" t="s">
        <v>44</v>
      </c>
      <c r="C29" s="14" t="s">
        <v>58</v>
      </c>
      <c r="D29" s="14" t="s">
        <v>202</v>
      </c>
      <c r="E29" s="14" t="s">
        <v>193</v>
      </c>
      <c r="F29" s="14" t="s">
        <v>203</v>
      </c>
      <c r="G29" s="14" t="s">
        <v>204</v>
      </c>
      <c r="H29" s="14" t="s">
        <v>205</v>
      </c>
      <c r="I29" s="14" t="s">
        <v>51</v>
      </c>
      <c r="J29" s="14" t="s">
        <v>206</v>
      </c>
      <c r="K29" s="16">
        <v>100</v>
      </c>
      <c r="L29" s="13"/>
      <c r="M29" s="17">
        <v>100</v>
      </c>
      <c r="N29" s="17"/>
      <c r="O29" s="17"/>
      <c r="P29" s="17"/>
      <c r="Q29" s="17"/>
      <c r="R29" s="17"/>
      <c r="S29" s="17"/>
      <c r="T29" s="17"/>
      <c r="U29" s="17"/>
      <c r="V29" s="17"/>
      <c r="W29" s="17"/>
      <c r="X29" s="17"/>
      <c r="Y29" s="17"/>
      <c r="Z29" s="17"/>
      <c r="AA29" s="14" t="s">
        <v>207</v>
      </c>
      <c r="AB29" s="14" t="s">
        <v>93</v>
      </c>
      <c r="AC29" s="14" t="s">
        <v>208</v>
      </c>
      <c r="AD29" s="37">
        <v>100</v>
      </c>
      <c r="AE29" s="38" t="s">
        <v>56</v>
      </c>
      <c r="AF29" s="39">
        <v>44728</v>
      </c>
      <c r="AG29" s="39">
        <v>44743</v>
      </c>
      <c r="AH29" s="38" t="s">
        <v>209</v>
      </c>
      <c r="AI29" s="14"/>
      <c r="AJ29" s="1"/>
    </row>
    <row r="30" s="2" customFormat="1" ht="80" customHeight="1" spans="1:36">
      <c r="A30" s="13">
        <v>22</v>
      </c>
      <c r="B30" s="14" t="s">
        <v>44</v>
      </c>
      <c r="C30" s="14" t="s">
        <v>58</v>
      </c>
      <c r="D30" s="14" t="s">
        <v>210</v>
      </c>
      <c r="E30" s="14" t="s">
        <v>193</v>
      </c>
      <c r="F30" s="14" t="s">
        <v>203</v>
      </c>
      <c r="G30" s="14" t="s">
        <v>211</v>
      </c>
      <c r="H30" s="14" t="s">
        <v>205</v>
      </c>
      <c r="I30" s="14" t="s">
        <v>51</v>
      </c>
      <c r="J30" s="14" t="s">
        <v>212</v>
      </c>
      <c r="K30" s="16">
        <v>50</v>
      </c>
      <c r="L30" s="13"/>
      <c r="M30" s="17">
        <v>50</v>
      </c>
      <c r="N30" s="17"/>
      <c r="O30" s="17"/>
      <c r="P30" s="17"/>
      <c r="Q30" s="17"/>
      <c r="R30" s="17"/>
      <c r="S30" s="17"/>
      <c r="T30" s="17"/>
      <c r="U30" s="17"/>
      <c r="V30" s="17"/>
      <c r="W30" s="17"/>
      <c r="X30" s="17"/>
      <c r="Y30" s="17"/>
      <c r="Z30" s="17"/>
      <c r="AA30" s="14" t="s">
        <v>207</v>
      </c>
      <c r="AB30" s="14" t="s">
        <v>93</v>
      </c>
      <c r="AC30" s="14" t="s">
        <v>208</v>
      </c>
      <c r="AD30" s="37">
        <v>50</v>
      </c>
      <c r="AE30" s="38" t="s">
        <v>56</v>
      </c>
      <c r="AF30" s="39">
        <v>44736</v>
      </c>
      <c r="AG30" s="39">
        <v>44750</v>
      </c>
      <c r="AH30" s="38" t="s">
        <v>213</v>
      </c>
      <c r="AI30" s="14"/>
      <c r="AJ30" s="1"/>
    </row>
    <row r="31" s="2" customFormat="1" ht="80" customHeight="1" spans="1:36">
      <c r="A31" s="13">
        <v>23</v>
      </c>
      <c r="B31" s="14" t="s">
        <v>44</v>
      </c>
      <c r="C31" s="14" t="s">
        <v>58</v>
      </c>
      <c r="D31" s="14" t="s">
        <v>214</v>
      </c>
      <c r="E31" s="14" t="s">
        <v>193</v>
      </c>
      <c r="F31" s="14" t="s">
        <v>215</v>
      </c>
      <c r="G31" s="14" t="s">
        <v>216</v>
      </c>
      <c r="H31" s="14" t="s">
        <v>205</v>
      </c>
      <c r="I31" s="14" t="s">
        <v>51</v>
      </c>
      <c r="J31" s="14" t="s">
        <v>217</v>
      </c>
      <c r="K31" s="16">
        <v>350</v>
      </c>
      <c r="L31" s="13"/>
      <c r="M31" s="17">
        <v>28.9</v>
      </c>
      <c r="N31" s="17"/>
      <c r="O31" s="17">
        <v>321.1</v>
      </c>
      <c r="P31" s="17"/>
      <c r="Q31" s="17"/>
      <c r="R31" s="17"/>
      <c r="S31" s="17"/>
      <c r="T31" s="17"/>
      <c r="U31" s="17"/>
      <c r="V31" s="17"/>
      <c r="W31" s="17"/>
      <c r="X31" s="17"/>
      <c r="Y31" s="17"/>
      <c r="Z31" s="17"/>
      <c r="AA31" s="14" t="s">
        <v>207</v>
      </c>
      <c r="AB31" s="14" t="s">
        <v>93</v>
      </c>
      <c r="AC31" s="14" t="s">
        <v>208</v>
      </c>
      <c r="AD31" s="37">
        <v>350</v>
      </c>
      <c r="AE31" s="38" t="s">
        <v>56</v>
      </c>
      <c r="AF31" s="39">
        <v>44736</v>
      </c>
      <c r="AG31" s="39">
        <v>44750</v>
      </c>
      <c r="AH31" s="38" t="s">
        <v>218</v>
      </c>
      <c r="AI31" s="14"/>
      <c r="AJ31" s="1"/>
    </row>
    <row r="32" s="2" customFormat="1" ht="80" customHeight="1" spans="1:36">
      <c r="A32" s="13">
        <v>24</v>
      </c>
      <c r="B32" s="14" t="s">
        <v>44</v>
      </c>
      <c r="C32" s="14" t="s">
        <v>85</v>
      </c>
      <c r="D32" s="14" t="s">
        <v>219</v>
      </c>
      <c r="E32" s="14" t="s">
        <v>193</v>
      </c>
      <c r="F32" s="14" t="s">
        <v>220</v>
      </c>
      <c r="G32" s="14" t="s">
        <v>221</v>
      </c>
      <c r="H32" s="14" t="s">
        <v>205</v>
      </c>
      <c r="I32" s="14" t="s">
        <v>51</v>
      </c>
      <c r="J32" s="14" t="s">
        <v>222</v>
      </c>
      <c r="K32" s="16">
        <v>1000</v>
      </c>
      <c r="L32" s="13"/>
      <c r="M32" s="17">
        <v>329.41</v>
      </c>
      <c r="N32" s="17">
        <v>670.59</v>
      </c>
      <c r="O32" s="17"/>
      <c r="P32" s="17"/>
      <c r="Q32" s="17"/>
      <c r="R32" s="17"/>
      <c r="S32" s="17"/>
      <c r="T32" s="17"/>
      <c r="U32" s="17"/>
      <c r="V32" s="17"/>
      <c r="W32" s="17"/>
      <c r="X32" s="17"/>
      <c r="Y32" s="17"/>
      <c r="Z32" s="17"/>
      <c r="AA32" s="14" t="s">
        <v>223</v>
      </c>
      <c r="AB32" s="14" t="s">
        <v>224</v>
      </c>
      <c r="AC32" s="14" t="s">
        <v>225</v>
      </c>
      <c r="AD32" s="37">
        <v>1000</v>
      </c>
      <c r="AE32" s="38" t="s">
        <v>56</v>
      </c>
      <c r="AF32" s="39">
        <v>44707</v>
      </c>
      <c r="AG32" s="39">
        <v>44722</v>
      </c>
      <c r="AH32" s="38" t="s">
        <v>226</v>
      </c>
      <c r="AI32" s="14"/>
      <c r="AJ32" s="1"/>
    </row>
    <row r="33" s="2" customFormat="1" ht="178" customHeight="1" spans="1:36">
      <c r="A33" s="13">
        <v>25</v>
      </c>
      <c r="B33" s="16" t="s">
        <v>44</v>
      </c>
      <c r="C33" s="14" t="s">
        <v>45</v>
      </c>
      <c r="D33" s="17" t="s">
        <v>227</v>
      </c>
      <c r="E33" s="14" t="s">
        <v>193</v>
      </c>
      <c r="F33" s="14" t="s">
        <v>220</v>
      </c>
      <c r="G33" s="14" t="s">
        <v>228</v>
      </c>
      <c r="H33" s="14" t="s">
        <v>229</v>
      </c>
      <c r="I33" s="14" t="s">
        <v>51</v>
      </c>
      <c r="J33" s="14" t="s">
        <v>230</v>
      </c>
      <c r="K33" s="16">
        <v>55.9</v>
      </c>
      <c r="L33" s="13"/>
      <c r="M33" s="17"/>
      <c r="N33" s="17"/>
      <c r="O33" s="17"/>
      <c r="P33" s="17"/>
      <c r="Q33" s="17">
        <v>55.9</v>
      </c>
      <c r="R33" s="17"/>
      <c r="S33" s="17"/>
      <c r="T33" s="17"/>
      <c r="U33" s="17"/>
      <c r="V33" s="17"/>
      <c r="W33" s="17"/>
      <c r="X33" s="17"/>
      <c r="Y33" s="17"/>
      <c r="Z33" s="17"/>
      <c r="AA33" s="14" t="s">
        <v>231</v>
      </c>
      <c r="AB33" s="14" t="s">
        <v>232</v>
      </c>
      <c r="AC33" s="14" t="s">
        <v>232</v>
      </c>
      <c r="AD33" s="37">
        <v>43.67</v>
      </c>
      <c r="AE33" s="38" t="s">
        <v>56</v>
      </c>
      <c r="AF33" s="39">
        <v>44825</v>
      </c>
      <c r="AG33" s="39">
        <v>44926</v>
      </c>
      <c r="AH33" s="38"/>
      <c r="AI33" s="14" t="s">
        <v>233</v>
      </c>
      <c r="AJ33" s="1"/>
    </row>
    <row r="34" s="2" customFormat="1" ht="80" customHeight="1" spans="1:36">
      <c r="A34" s="13">
        <v>26</v>
      </c>
      <c r="B34" s="13" t="s">
        <v>44</v>
      </c>
      <c r="C34" s="13" t="s">
        <v>58</v>
      </c>
      <c r="D34" s="13" t="s">
        <v>234</v>
      </c>
      <c r="E34" s="13" t="s">
        <v>235</v>
      </c>
      <c r="F34" s="13" t="s">
        <v>236</v>
      </c>
      <c r="G34" s="14" t="s">
        <v>237</v>
      </c>
      <c r="H34" s="18" t="s">
        <v>238</v>
      </c>
      <c r="I34" s="13" t="s">
        <v>51</v>
      </c>
      <c r="J34" s="13" t="s">
        <v>239</v>
      </c>
      <c r="K34" s="16">
        <v>810</v>
      </c>
      <c r="L34" s="13"/>
      <c r="M34" s="17">
        <v>810</v>
      </c>
      <c r="N34" s="17"/>
      <c r="O34" s="17"/>
      <c r="P34" s="17"/>
      <c r="Q34" s="17"/>
      <c r="R34" s="17"/>
      <c r="S34" s="17"/>
      <c r="T34" s="17"/>
      <c r="U34" s="17"/>
      <c r="V34" s="17"/>
      <c r="W34" s="17"/>
      <c r="X34" s="17"/>
      <c r="Y34" s="17"/>
      <c r="Z34" s="17"/>
      <c r="AA34" s="13" t="s">
        <v>240</v>
      </c>
      <c r="AB34" s="18" t="s">
        <v>224</v>
      </c>
      <c r="AC34" s="18" t="s">
        <v>241</v>
      </c>
      <c r="AD34" s="37">
        <v>810</v>
      </c>
      <c r="AE34" s="38" t="s">
        <v>56</v>
      </c>
      <c r="AF34" s="39">
        <v>44648</v>
      </c>
      <c r="AG34" s="39">
        <v>44651</v>
      </c>
      <c r="AH34" s="38" t="s">
        <v>242</v>
      </c>
      <c r="AI34" s="14"/>
      <c r="AJ34" s="1"/>
    </row>
    <row r="35" s="2" customFormat="1" ht="80" customHeight="1" spans="1:36">
      <c r="A35" s="13">
        <v>27</v>
      </c>
      <c r="B35" s="14" t="s">
        <v>44</v>
      </c>
      <c r="C35" s="14" t="s">
        <v>45</v>
      </c>
      <c r="D35" s="14" t="s">
        <v>155</v>
      </c>
      <c r="E35" s="14" t="s">
        <v>243</v>
      </c>
      <c r="F35" s="14" t="s">
        <v>48</v>
      </c>
      <c r="G35" s="14" t="s">
        <v>156</v>
      </c>
      <c r="H35" s="14" t="s">
        <v>157</v>
      </c>
      <c r="I35" s="14" t="s">
        <v>51</v>
      </c>
      <c r="J35" s="14" t="s">
        <v>244</v>
      </c>
      <c r="K35" s="16">
        <v>728.79</v>
      </c>
      <c r="L35" s="13"/>
      <c r="M35" s="17">
        <v>728.79</v>
      </c>
      <c r="N35" s="17"/>
      <c r="O35" s="17"/>
      <c r="P35" s="17"/>
      <c r="Q35" s="17"/>
      <c r="R35" s="17"/>
      <c r="S35" s="17"/>
      <c r="T35" s="17"/>
      <c r="U35" s="17"/>
      <c r="V35" s="17"/>
      <c r="W35" s="17"/>
      <c r="X35" s="17"/>
      <c r="Y35" s="17"/>
      <c r="Z35" s="17"/>
      <c r="AA35" s="14" t="s">
        <v>115</v>
      </c>
      <c r="AB35" s="14" t="s">
        <v>245</v>
      </c>
      <c r="AC35" s="14" t="s">
        <v>117</v>
      </c>
      <c r="AD35" s="37">
        <v>728.79</v>
      </c>
      <c r="AE35" s="38" t="s">
        <v>56</v>
      </c>
      <c r="AF35" s="39">
        <v>44899</v>
      </c>
      <c r="AG35" s="39">
        <v>44900</v>
      </c>
      <c r="AH35" s="38" t="s">
        <v>246</v>
      </c>
      <c r="AI35" s="14"/>
      <c r="AJ35" s="1"/>
    </row>
    <row r="36" s="2" customFormat="1" ht="80" customHeight="1" spans="1:36">
      <c r="A36" s="13">
        <v>28</v>
      </c>
      <c r="B36" s="13" t="s">
        <v>44</v>
      </c>
      <c r="C36" s="13" t="s">
        <v>45</v>
      </c>
      <c r="D36" s="14" t="s">
        <v>247</v>
      </c>
      <c r="E36" s="13" t="s">
        <v>243</v>
      </c>
      <c r="F36" s="13" t="s">
        <v>248</v>
      </c>
      <c r="G36" s="13" t="s">
        <v>249</v>
      </c>
      <c r="H36" s="14" t="s">
        <v>250</v>
      </c>
      <c r="I36" s="14" t="s">
        <v>51</v>
      </c>
      <c r="J36" s="13" t="s">
        <v>251</v>
      </c>
      <c r="K36" s="16">
        <v>56.3</v>
      </c>
      <c r="L36" s="13"/>
      <c r="M36" s="17"/>
      <c r="N36" s="17"/>
      <c r="O36" s="17"/>
      <c r="P36" s="17"/>
      <c r="Q36" s="17"/>
      <c r="R36" s="17">
        <v>56.3</v>
      </c>
      <c r="S36" s="17"/>
      <c r="T36" s="17"/>
      <c r="U36" s="17"/>
      <c r="V36" s="17"/>
      <c r="W36" s="17"/>
      <c r="X36" s="17"/>
      <c r="Y36" s="17"/>
      <c r="Z36" s="17"/>
      <c r="AA36" s="16" t="s">
        <v>252</v>
      </c>
      <c r="AB36" s="16" t="s">
        <v>176</v>
      </c>
      <c r="AC36" s="16" t="s">
        <v>253</v>
      </c>
      <c r="AD36" s="37">
        <v>55.67</v>
      </c>
      <c r="AE36" s="44" t="s">
        <v>56</v>
      </c>
      <c r="AF36" s="39">
        <v>44347</v>
      </c>
      <c r="AG36" s="39">
        <v>44881</v>
      </c>
      <c r="AH36" s="38" t="s">
        <v>254</v>
      </c>
      <c r="AI36" s="13" t="s">
        <v>255</v>
      </c>
      <c r="AJ36" s="1"/>
    </row>
    <row r="37" s="2" customFormat="1" ht="104" customHeight="1" spans="1:36">
      <c r="A37" s="13">
        <v>29</v>
      </c>
      <c r="B37" s="13" t="s">
        <v>44</v>
      </c>
      <c r="C37" s="13" t="s">
        <v>58</v>
      </c>
      <c r="D37" s="13" t="s">
        <v>256</v>
      </c>
      <c r="E37" s="13" t="s">
        <v>257</v>
      </c>
      <c r="F37" s="13" t="s">
        <v>258</v>
      </c>
      <c r="G37" s="16" t="s">
        <v>259</v>
      </c>
      <c r="H37" s="16" t="s">
        <v>260</v>
      </c>
      <c r="I37" s="13" t="s">
        <v>51</v>
      </c>
      <c r="J37" s="13" t="s">
        <v>261</v>
      </c>
      <c r="K37" s="16">
        <v>256.29</v>
      </c>
      <c r="L37" s="13"/>
      <c r="M37" s="17">
        <v>256.29</v>
      </c>
      <c r="N37" s="17"/>
      <c r="O37" s="17"/>
      <c r="P37" s="17"/>
      <c r="Q37" s="17"/>
      <c r="R37" s="17"/>
      <c r="S37" s="17"/>
      <c r="T37" s="17"/>
      <c r="U37" s="17"/>
      <c r="V37" s="17"/>
      <c r="W37" s="17"/>
      <c r="X37" s="17"/>
      <c r="Y37" s="17"/>
      <c r="Z37" s="17"/>
      <c r="AA37" s="18" t="s">
        <v>262</v>
      </c>
      <c r="AB37" s="18" t="s">
        <v>93</v>
      </c>
      <c r="AC37" s="18" t="s">
        <v>262</v>
      </c>
      <c r="AD37" s="42">
        <v>256.29</v>
      </c>
      <c r="AE37" s="45" t="s">
        <v>56</v>
      </c>
      <c r="AF37" s="46">
        <v>44696</v>
      </c>
      <c r="AG37" s="46">
        <v>44896</v>
      </c>
      <c r="AH37" s="38" t="s">
        <v>263</v>
      </c>
      <c r="AI37" s="14"/>
      <c r="AJ37" s="1"/>
    </row>
    <row r="38" s="2" customFormat="1" ht="94" customHeight="1" spans="1:36">
      <c r="A38" s="13">
        <v>30</v>
      </c>
      <c r="B38" s="13" t="s">
        <v>44</v>
      </c>
      <c r="C38" s="13" t="s">
        <v>58</v>
      </c>
      <c r="D38" s="13" t="s">
        <v>264</v>
      </c>
      <c r="E38" s="13" t="s">
        <v>257</v>
      </c>
      <c r="F38" s="13" t="s">
        <v>265</v>
      </c>
      <c r="G38" s="13" t="s">
        <v>266</v>
      </c>
      <c r="H38" s="16" t="s">
        <v>260</v>
      </c>
      <c r="I38" s="13" t="s">
        <v>51</v>
      </c>
      <c r="J38" s="13" t="s">
        <v>261</v>
      </c>
      <c r="K38" s="16">
        <v>500</v>
      </c>
      <c r="L38" s="13"/>
      <c r="M38" s="17">
        <v>500</v>
      </c>
      <c r="N38" s="17"/>
      <c r="O38" s="17"/>
      <c r="P38" s="17"/>
      <c r="Q38" s="17"/>
      <c r="R38" s="17"/>
      <c r="S38" s="17"/>
      <c r="T38" s="17"/>
      <c r="U38" s="17"/>
      <c r="V38" s="17"/>
      <c r="W38" s="17"/>
      <c r="X38" s="17"/>
      <c r="Y38" s="17"/>
      <c r="Z38" s="17"/>
      <c r="AA38" s="18" t="s">
        <v>262</v>
      </c>
      <c r="AB38" s="18" t="s">
        <v>93</v>
      </c>
      <c r="AC38" s="18" t="s">
        <v>262</v>
      </c>
      <c r="AD38" s="42">
        <v>500</v>
      </c>
      <c r="AE38" s="45" t="s">
        <v>56</v>
      </c>
      <c r="AF38" s="46">
        <v>44591</v>
      </c>
      <c r="AG38" s="46">
        <v>44896</v>
      </c>
      <c r="AH38" s="38" t="s">
        <v>267</v>
      </c>
      <c r="AI38" s="14"/>
      <c r="AJ38" s="1"/>
    </row>
    <row r="39" s="2" customFormat="1" ht="94" customHeight="1" spans="1:36">
      <c r="A39" s="13">
        <v>31</v>
      </c>
      <c r="B39" s="14" t="s">
        <v>44</v>
      </c>
      <c r="C39" s="14" t="s">
        <v>45</v>
      </c>
      <c r="D39" s="14" t="s">
        <v>155</v>
      </c>
      <c r="E39" s="14" t="s">
        <v>257</v>
      </c>
      <c r="F39" s="14" t="s">
        <v>48</v>
      </c>
      <c r="G39" s="14" t="s">
        <v>156</v>
      </c>
      <c r="H39" s="14" t="s">
        <v>157</v>
      </c>
      <c r="I39" s="14" t="s">
        <v>51</v>
      </c>
      <c r="J39" s="14" t="s">
        <v>268</v>
      </c>
      <c r="K39" s="16">
        <v>1000</v>
      </c>
      <c r="L39" s="13"/>
      <c r="M39" s="17">
        <v>1000</v>
      </c>
      <c r="N39" s="17"/>
      <c r="O39" s="17"/>
      <c r="P39" s="17"/>
      <c r="Q39" s="17"/>
      <c r="R39" s="17"/>
      <c r="S39" s="17"/>
      <c r="T39" s="17"/>
      <c r="U39" s="17"/>
      <c r="V39" s="17"/>
      <c r="W39" s="17"/>
      <c r="X39" s="17"/>
      <c r="Y39" s="17"/>
      <c r="Z39" s="17"/>
      <c r="AA39" s="14" t="s">
        <v>115</v>
      </c>
      <c r="AB39" s="14" t="s">
        <v>269</v>
      </c>
      <c r="AC39" s="14" t="s">
        <v>117</v>
      </c>
      <c r="AD39" s="42">
        <v>1000</v>
      </c>
      <c r="AE39" s="45" t="s">
        <v>56</v>
      </c>
      <c r="AF39" s="39">
        <v>44901</v>
      </c>
      <c r="AG39" s="46">
        <v>44911</v>
      </c>
      <c r="AH39" s="38" t="s">
        <v>270</v>
      </c>
      <c r="AI39" s="14"/>
      <c r="AJ39" s="1"/>
    </row>
    <row r="40" s="2" customFormat="1" ht="80" customHeight="1" spans="1:36">
      <c r="A40" s="13">
        <v>32</v>
      </c>
      <c r="B40" s="19" t="s">
        <v>44</v>
      </c>
      <c r="C40" s="19" t="s">
        <v>45</v>
      </c>
      <c r="D40" s="15" t="s">
        <v>271</v>
      </c>
      <c r="E40" s="15" t="s">
        <v>272</v>
      </c>
      <c r="F40" s="15" t="s">
        <v>273</v>
      </c>
      <c r="G40" s="15" t="s">
        <v>274</v>
      </c>
      <c r="H40" s="20" t="s">
        <v>275</v>
      </c>
      <c r="I40" s="19" t="s">
        <v>51</v>
      </c>
      <c r="J40" s="19" t="s">
        <v>276</v>
      </c>
      <c r="K40" s="27">
        <v>588.5</v>
      </c>
      <c r="L40" s="13"/>
      <c r="M40" s="17"/>
      <c r="N40" s="17"/>
      <c r="O40" s="17"/>
      <c r="P40" s="17"/>
      <c r="Q40" s="17">
        <v>50.4</v>
      </c>
      <c r="R40" s="17">
        <v>503.1</v>
      </c>
      <c r="S40" s="17"/>
      <c r="T40" s="17"/>
      <c r="U40" s="17">
        <v>8.1</v>
      </c>
      <c r="V40" s="17"/>
      <c r="W40" s="17"/>
      <c r="X40" s="17"/>
      <c r="Y40" s="17">
        <v>26.9</v>
      </c>
      <c r="Z40" s="17"/>
      <c r="AA40" s="19" t="s">
        <v>277</v>
      </c>
      <c r="AB40" s="19" t="s">
        <v>278</v>
      </c>
      <c r="AC40" s="19" t="s">
        <v>279</v>
      </c>
      <c r="AD40" s="37">
        <v>584.6</v>
      </c>
      <c r="AE40" s="44" t="s">
        <v>56</v>
      </c>
      <c r="AF40" s="39">
        <v>44743</v>
      </c>
      <c r="AG40" s="39">
        <v>44910</v>
      </c>
      <c r="AH40" s="44" t="s">
        <v>280</v>
      </c>
      <c r="AI40" s="13" t="s">
        <v>281</v>
      </c>
      <c r="AJ40" s="1"/>
    </row>
    <row r="41" s="2" customFormat="1" ht="80" customHeight="1" spans="1:36">
      <c r="A41" s="13">
        <v>33</v>
      </c>
      <c r="B41" s="19" t="s">
        <v>44</v>
      </c>
      <c r="C41" s="19" t="s">
        <v>45</v>
      </c>
      <c r="D41" s="15" t="s">
        <v>282</v>
      </c>
      <c r="E41" s="15" t="s">
        <v>272</v>
      </c>
      <c r="F41" s="15" t="s">
        <v>273</v>
      </c>
      <c r="G41" s="15" t="s">
        <v>283</v>
      </c>
      <c r="H41" s="20" t="s">
        <v>284</v>
      </c>
      <c r="I41" s="19" t="s">
        <v>51</v>
      </c>
      <c r="J41" s="19" t="s">
        <v>276</v>
      </c>
      <c r="K41" s="27">
        <v>12.3</v>
      </c>
      <c r="L41" s="13"/>
      <c r="M41" s="17"/>
      <c r="N41" s="17"/>
      <c r="O41" s="17"/>
      <c r="P41" s="17"/>
      <c r="Q41" s="17">
        <v>12.3</v>
      </c>
      <c r="R41" s="17"/>
      <c r="S41" s="17"/>
      <c r="T41" s="17"/>
      <c r="U41" s="17"/>
      <c r="V41" s="17"/>
      <c r="W41" s="17"/>
      <c r="X41" s="17"/>
      <c r="Y41" s="17"/>
      <c r="Z41" s="17"/>
      <c r="AA41" s="15" t="s">
        <v>285</v>
      </c>
      <c r="AB41" s="19" t="s">
        <v>286</v>
      </c>
      <c r="AC41" s="15" t="s">
        <v>287</v>
      </c>
      <c r="AD41" s="37">
        <v>12.3</v>
      </c>
      <c r="AE41" s="38" t="s">
        <v>56</v>
      </c>
      <c r="AF41" s="39">
        <v>44835</v>
      </c>
      <c r="AG41" s="39">
        <v>44826</v>
      </c>
      <c r="AH41" s="38" t="s">
        <v>288</v>
      </c>
      <c r="AI41" s="14" t="s">
        <v>289</v>
      </c>
      <c r="AJ41" s="1"/>
    </row>
    <row r="42" s="2" customFormat="1" ht="80" customHeight="1" spans="1:36">
      <c r="A42" s="13">
        <v>34</v>
      </c>
      <c r="B42" s="19" t="s">
        <v>44</v>
      </c>
      <c r="C42" s="19" t="s">
        <v>45</v>
      </c>
      <c r="D42" s="15" t="s">
        <v>290</v>
      </c>
      <c r="E42" s="15" t="s">
        <v>272</v>
      </c>
      <c r="F42" s="15" t="s">
        <v>273</v>
      </c>
      <c r="G42" s="15" t="s">
        <v>291</v>
      </c>
      <c r="H42" s="20" t="s">
        <v>292</v>
      </c>
      <c r="I42" s="19" t="s">
        <v>51</v>
      </c>
      <c r="J42" s="19" t="s">
        <v>293</v>
      </c>
      <c r="K42" s="27">
        <v>295.5</v>
      </c>
      <c r="L42" s="13"/>
      <c r="M42" s="17"/>
      <c r="N42" s="17"/>
      <c r="O42" s="17"/>
      <c r="P42" s="17"/>
      <c r="Q42" s="17">
        <v>275.17</v>
      </c>
      <c r="R42" s="17"/>
      <c r="S42" s="17"/>
      <c r="T42" s="17"/>
      <c r="U42" s="17">
        <v>20.33</v>
      </c>
      <c r="V42" s="17"/>
      <c r="W42" s="17"/>
      <c r="X42" s="17"/>
      <c r="Y42" s="17"/>
      <c r="Z42" s="17"/>
      <c r="AA42" s="15" t="s">
        <v>294</v>
      </c>
      <c r="AB42" s="15" t="s">
        <v>295</v>
      </c>
      <c r="AC42" s="15" t="s">
        <v>296</v>
      </c>
      <c r="AD42" s="37">
        <v>295.5</v>
      </c>
      <c r="AE42" s="38" t="s">
        <v>56</v>
      </c>
      <c r="AF42" s="39">
        <v>44809</v>
      </c>
      <c r="AG42" s="39">
        <v>44910</v>
      </c>
      <c r="AH42" s="38" t="s">
        <v>297</v>
      </c>
      <c r="AI42" s="14"/>
      <c r="AJ42" s="1"/>
    </row>
    <row r="43" s="2" customFormat="1" ht="80" customHeight="1" spans="1:36">
      <c r="A43" s="13">
        <v>35</v>
      </c>
      <c r="B43" s="13" t="s">
        <v>44</v>
      </c>
      <c r="C43" s="13" t="s">
        <v>58</v>
      </c>
      <c r="D43" s="13" t="s">
        <v>298</v>
      </c>
      <c r="E43" s="13" t="s">
        <v>299</v>
      </c>
      <c r="F43" s="13" t="s">
        <v>300</v>
      </c>
      <c r="G43" s="13" t="s">
        <v>301</v>
      </c>
      <c r="H43" s="14" t="s">
        <v>302</v>
      </c>
      <c r="I43" s="16" t="s">
        <v>51</v>
      </c>
      <c r="J43" s="13" t="s">
        <v>303</v>
      </c>
      <c r="K43" s="16">
        <v>100</v>
      </c>
      <c r="L43" s="13"/>
      <c r="M43" s="17"/>
      <c r="N43" s="17"/>
      <c r="O43" s="17">
        <v>100</v>
      </c>
      <c r="P43" s="17"/>
      <c r="Q43" s="17"/>
      <c r="R43" s="17"/>
      <c r="S43" s="17"/>
      <c r="T43" s="17"/>
      <c r="U43" s="17"/>
      <c r="V43" s="17"/>
      <c r="W43" s="17"/>
      <c r="X43" s="17"/>
      <c r="Y43" s="17"/>
      <c r="Z43" s="17"/>
      <c r="AA43" s="13" t="s">
        <v>304</v>
      </c>
      <c r="AB43" s="13" t="s">
        <v>305</v>
      </c>
      <c r="AC43" s="13" t="s">
        <v>306</v>
      </c>
      <c r="AD43" s="37">
        <v>100</v>
      </c>
      <c r="AE43" s="38" t="s">
        <v>56</v>
      </c>
      <c r="AF43" s="39">
        <v>44720</v>
      </c>
      <c r="AG43" s="39">
        <v>44823</v>
      </c>
      <c r="AH43" s="38" t="s">
        <v>307</v>
      </c>
      <c r="AI43" s="14"/>
      <c r="AJ43" s="1"/>
    </row>
    <row r="44" s="2" customFormat="1" ht="80" customHeight="1" spans="1:36">
      <c r="A44" s="21" t="s">
        <v>308</v>
      </c>
      <c r="B44" s="11" t="s">
        <v>309</v>
      </c>
      <c r="C44" s="11"/>
      <c r="D44" s="21"/>
      <c r="E44" s="11"/>
      <c r="F44" s="11"/>
      <c r="G44" s="11"/>
      <c r="H44" s="11"/>
      <c r="I44" s="11"/>
      <c r="J44" s="11"/>
      <c r="K44" s="10">
        <f>SUM(K45:K52)</f>
        <v>592.35</v>
      </c>
      <c r="L44" s="21"/>
      <c r="M44" s="21"/>
      <c r="N44" s="21"/>
      <c r="O44" s="21"/>
      <c r="P44" s="21"/>
      <c r="Q44" s="21"/>
      <c r="R44" s="21"/>
      <c r="S44" s="21"/>
      <c r="T44" s="21"/>
      <c r="U44" s="21"/>
      <c r="V44" s="21"/>
      <c r="W44" s="21"/>
      <c r="X44" s="21"/>
      <c r="Y44" s="21"/>
      <c r="Z44" s="21"/>
      <c r="AA44" s="11"/>
      <c r="AB44" s="11"/>
      <c r="AC44" s="11"/>
      <c r="AD44" s="35">
        <f>SUM(AD45:AD52)</f>
        <v>517.51997</v>
      </c>
      <c r="AE44" s="36"/>
      <c r="AF44" s="36"/>
      <c r="AG44" s="36"/>
      <c r="AH44" s="36"/>
      <c r="AI44" s="11"/>
      <c r="AJ44" s="1"/>
    </row>
    <row r="45" s="2" customFormat="1" ht="80" customHeight="1" spans="1:36">
      <c r="A45" s="14">
        <v>1</v>
      </c>
      <c r="B45" s="14" t="s">
        <v>310</v>
      </c>
      <c r="C45" s="14" t="s">
        <v>311</v>
      </c>
      <c r="D45" s="13" t="s">
        <v>312</v>
      </c>
      <c r="E45" s="14" t="s">
        <v>60</v>
      </c>
      <c r="F45" s="14" t="s">
        <v>61</v>
      </c>
      <c r="G45" s="14" t="s">
        <v>313</v>
      </c>
      <c r="H45" s="14" t="s">
        <v>314</v>
      </c>
      <c r="I45" s="14" t="s">
        <v>51</v>
      </c>
      <c r="J45" s="13" t="s">
        <v>315</v>
      </c>
      <c r="K45" s="16">
        <v>31.93</v>
      </c>
      <c r="L45" s="13"/>
      <c r="M45" s="17"/>
      <c r="N45" s="17"/>
      <c r="O45" s="17">
        <v>31.93</v>
      </c>
      <c r="P45" s="17"/>
      <c r="Q45" s="17"/>
      <c r="R45" s="17"/>
      <c r="S45" s="17"/>
      <c r="T45" s="17"/>
      <c r="U45" s="17"/>
      <c r="V45" s="17"/>
      <c r="W45" s="17"/>
      <c r="X45" s="17"/>
      <c r="Y45" s="17"/>
      <c r="Z45" s="17"/>
      <c r="AA45" s="13" t="s">
        <v>65</v>
      </c>
      <c r="AB45" s="14" t="s">
        <v>316</v>
      </c>
      <c r="AC45" s="14" t="s">
        <v>317</v>
      </c>
      <c r="AD45" s="37">
        <v>31.58997</v>
      </c>
      <c r="AE45" s="38" t="s">
        <v>56</v>
      </c>
      <c r="AF45" s="39">
        <v>44770</v>
      </c>
      <c r="AG45" s="39">
        <v>44922</v>
      </c>
      <c r="AH45" s="38" t="s">
        <v>95</v>
      </c>
      <c r="AI45" s="14"/>
      <c r="AJ45" s="1"/>
    </row>
    <row r="46" s="2" customFormat="1" ht="80" customHeight="1" spans="1:36">
      <c r="A46" s="14">
        <v>2</v>
      </c>
      <c r="B46" s="14" t="s">
        <v>310</v>
      </c>
      <c r="C46" s="14" t="s">
        <v>311</v>
      </c>
      <c r="D46" s="13" t="s">
        <v>318</v>
      </c>
      <c r="E46" s="14" t="s">
        <v>87</v>
      </c>
      <c r="F46" s="14" t="s">
        <v>319</v>
      </c>
      <c r="G46" s="14" t="s">
        <v>320</v>
      </c>
      <c r="H46" s="13" t="s">
        <v>321</v>
      </c>
      <c r="I46" s="13" t="s">
        <v>51</v>
      </c>
      <c r="J46" s="14" t="s">
        <v>322</v>
      </c>
      <c r="K46" s="16">
        <v>28.85</v>
      </c>
      <c r="L46" s="13"/>
      <c r="M46" s="17"/>
      <c r="N46" s="17"/>
      <c r="O46" s="17"/>
      <c r="P46" s="17"/>
      <c r="Q46" s="17"/>
      <c r="R46" s="17"/>
      <c r="S46" s="17"/>
      <c r="T46" s="17"/>
      <c r="U46" s="17">
        <v>28.85</v>
      </c>
      <c r="V46" s="17"/>
      <c r="W46" s="17"/>
      <c r="X46" s="17"/>
      <c r="Y46" s="17"/>
      <c r="Z46" s="17"/>
      <c r="AA46" s="14" t="s">
        <v>323</v>
      </c>
      <c r="AB46" s="14" t="s">
        <v>324</v>
      </c>
      <c r="AC46" s="14" t="s">
        <v>325</v>
      </c>
      <c r="AD46" s="37">
        <v>28.8</v>
      </c>
      <c r="AE46" s="38" t="s">
        <v>56</v>
      </c>
      <c r="AF46" s="39">
        <v>44758</v>
      </c>
      <c r="AG46" s="39">
        <v>44860</v>
      </c>
      <c r="AH46" s="38" t="s">
        <v>103</v>
      </c>
      <c r="AI46" s="13" t="s">
        <v>326</v>
      </c>
      <c r="AJ46" s="1"/>
    </row>
    <row r="47" s="2" customFormat="1" ht="80" customHeight="1" spans="1:36">
      <c r="A47" s="14">
        <v>3</v>
      </c>
      <c r="B47" s="14" t="s">
        <v>310</v>
      </c>
      <c r="C47" s="13" t="s">
        <v>311</v>
      </c>
      <c r="D47" s="13" t="s">
        <v>327</v>
      </c>
      <c r="E47" s="13" t="s">
        <v>120</v>
      </c>
      <c r="F47" s="13" t="s">
        <v>121</v>
      </c>
      <c r="G47" s="13" t="s">
        <v>328</v>
      </c>
      <c r="H47" s="13" t="s">
        <v>123</v>
      </c>
      <c r="I47" s="13" t="s">
        <v>51</v>
      </c>
      <c r="J47" s="13" t="s">
        <v>329</v>
      </c>
      <c r="K47" s="16">
        <v>30</v>
      </c>
      <c r="L47" s="13"/>
      <c r="M47" s="17"/>
      <c r="N47" s="17"/>
      <c r="O47" s="17">
        <v>30</v>
      </c>
      <c r="P47" s="17"/>
      <c r="Q47" s="17"/>
      <c r="R47" s="17"/>
      <c r="S47" s="17"/>
      <c r="T47" s="17"/>
      <c r="U47" s="17"/>
      <c r="V47" s="17"/>
      <c r="W47" s="17"/>
      <c r="X47" s="17"/>
      <c r="Y47" s="17"/>
      <c r="Z47" s="17"/>
      <c r="AA47" s="13" t="s">
        <v>125</v>
      </c>
      <c r="AB47" s="13" t="s">
        <v>330</v>
      </c>
      <c r="AC47" s="13" t="s">
        <v>331</v>
      </c>
      <c r="AD47" s="37">
        <v>30</v>
      </c>
      <c r="AE47" s="38" t="s">
        <v>56</v>
      </c>
      <c r="AF47" s="39">
        <v>44754</v>
      </c>
      <c r="AG47" s="39">
        <v>44846</v>
      </c>
      <c r="AH47" s="38" t="s">
        <v>332</v>
      </c>
      <c r="AI47" s="14"/>
      <c r="AJ47" s="1"/>
    </row>
    <row r="48" s="2" customFormat="1" ht="80" customHeight="1" spans="1:36">
      <c r="A48" s="14">
        <v>4</v>
      </c>
      <c r="B48" s="14" t="s">
        <v>310</v>
      </c>
      <c r="C48" s="13" t="s">
        <v>311</v>
      </c>
      <c r="D48" s="13" t="s">
        <v>333</v>
      </c>
      <c r="E48" s="14" t="s">
        <v>136</v>
      </c>
      <c r="F48" s="14" t="s">
        <v>146</v>
      </c>
      <c r="G48" s="14" t="s">
        <v>334</v>
      </c>
      <c r="H48" s="16" t="s">
        <v>139</v>
      </c>
      <c r="I48" s="14" t="s">
        <v>51</v>
      </c>
      <c r="J48" s="16" t="s">
        <v>148</v>
      </c>
      <c r="K48" s="16">
        <v>25</v>
      </c>
      <c r="L48" s="13"/>
      <c r="M48" s="17"/>
      <c r="N48" s="17"/>
      <c r="O48" s="17"/>
      <c r="P48" s="17"/>
      <c r="Q48" s="17"/>
      <c r="R48" s="17">
        <v>25</v>
      </c>
      <c r="S48" s="17"/>
      <c r="T48" s="17"/>
      <c r="U48" s="17"/>
      <c r="V48" s="17"/>
      <c r="W48" s="17"/>
      <c r="X48" s="17"/>
      <c r="Y48" s="17"/>
      <c r="Z48" s="17"/>
      <c r="AA48" s="14" t="s">
        <v>149</v>
      </c>
      <c r="AB48" s="14" t="s">
        <v>142</v>
      </c>
      <c r="AC48" s="14" t="s">
        <v>150</v>
      </c>
      <c r="AD48" s="37">
        <v>25</v>
      </c>
      <c r="AE48" s="38" t="s">
        <v>56</v>
      </c>
      <c r="AF48" s="39">
        <v>44754</v>
      </c>
      <c r="AG48" s="39">
        <v>44846</v>
      </c>
      <c r="AH48" s="38" t="s">
        <v>335</v>
      </c>
      <c r="AI48" s="14"/>
      <c r="AJ48" s="1"/>
    </row>
    <row r="49" s="2" customFormat="1" ht="80" customHeight="1" spans="1:36">
      <c r="A49" s="14">
        <v>5</v>
      </c>
      <c r="B49" s="14" t="s">
        <v>310</v>
      </c>
      <c r="C49" s="14" t="s">
        <v>311</v>
      </c>
      <c r="D49" s="13" t="s">
        <v>336</v>
      </c>
      <c r="E49" s="13" t="s">
        <v>193</v>
      </c>
      <c r="F49" s="14" t="s">
        <v>337</v>
      </c>
      <c r="G49" s="14" t="s">
        <v>338</v>
      </c>
      <c r="H49" s="16" t="s">
        <v>339</v>
      </c>
      <c r="I49" s="13" t="s">
        <v>51</v>
      </c>
      <c r="J49" s="14" t="s">
        <v>340</v>
      </c>
      <c r="K49" s="16">
        <v>100</v>
      </c>
      <c r="L49" s="13"/>
      <c r="M49" s="17"/>
      <c r="N49" s="17"/>
      <c r="O49" s="17">
        <v>100</v>
      </c>
      <c r="P49" s="17"/>
      <c r="Q49" s="17"/>
      <c r="R49" s="17"/>
      <c r="S49" s="17"/>
      <c r="T49" s="17"/>
      <c r="U49" s="17"/>
      <c r="V49" s="17"/>
      <c r="W49" s="17"/>
      <c r="X49" s="17"/>
      <c r="Y49" s="17"/>
      <c r="Z49" s="17"/>
      <c r="AA49" s="14" t="s">
        <v>341</v>
      </c>
      <c r="AB49" s="14" t="s">
        <v>342</v>
      </c>
      <c r="AC49" s="14" t="s">
        <v>343</v>
      </c>
      <c r="AD49" s="37">
        <v>98.68</v>
      </c>
      <c r="AE49" s="38" t="s">
        <v>56</v>
      </c>
      <c r="AF49" s="39">
        <v>44805</v>
      </c>
      <c r="AG49" s="39">
        <v>44896</v>
      </c>
      <c r="AH49" s="44"/>
      <c r="AI49" s="13" t="s">
        <v>344</v>
      </c>
      <c r="AJ49" s="1"/>
    </row>
    <row r="50" s="2" customFormat="1" ht="80" customHeight="1" spans="1:36">
      <c r="A50" s="14">
        <v>6</v>
      </c>
      <c r="B50" s="14" t="s">
        <v>310</v>
      </c>
      <c r="C50" s="14" t="s">
        <v>311</v>
      </c>
      <c r="D50" s="13" t="s">
        <v>345</v>
      </c>
      <c r="E50" s="13" t="s">
        <v>235</v>
      </c>
      <c r="F50" s="13" t="s">
        <v>346</v>
      </c>
      <c r="G50" s="13" t="s">
        <v>347</v>
      </c>
      <c r="H50" s="18" t="s">
        <v>238</v>
      </c>
      <c r="I50" s="13" t="s">
        <v>51</v>
      </c>
      <c r="J50" s="13" t="s">
        <v>348</v>
      </c>
      <c r="K50" s="16">
        <v>20</v>
      </c>
      <c r="L50" s="13"/>
      <c r="M50" s="17"/>
      <c r="N50" s="17"/>
      <c r="O50" s="17">
        <v>20</v>
      </c>
      <c r="P50" s="17"/>
      <c r="Q50" s="17"/>
      <c r="R50" s="17"/>
      <c r="S50" s="17"/>
      <c r="T50" s="17"/>
      <c r="U50" s="17"/>
      <c r="V50" s="17"/>
      <c r="W50" s="17"/>
      <c r="X50" s="17"/>
      <c r="Y50" s="17"/>
      <c r="Z50" s="17"/>
      <c r="AA50" s="13" t="s">
        <v>349</v>
      </c>
      <c r="AB50" s="18" t="s">
        <v>350</v>
      </c>
      <c r="AC50" s="18" t="s">
        <v>351</v>
      </c>
      <c r="AD50" s="37">
        <v>20</v>
      </c>
      <c r="AE50" s="38" t="s">
        <v>56</v>
      </c>
      <c r="AF50" s="39">
        <v>44711</v>
      </c>
      <c r="AG50" s="39">
        <v>44804</v>
      </c>
      <c r="AH50" s="38" t="s">
        <v>352</v>
      </c>
      <c r="AI50" s="14"/>
      <c r="AJ50" s="1"/>
    </row>
    <row r="51" s="2" customFormat="1" ht="80" customHeight="1" spans="1:36">
      <c r="A51" s="14">
        <v>7</v>
      </c>
      <c r="B51" s="14" t="s">
        <v>310</v>
      </c>
      <c r="C51" s="13" t="s">
        <v>353</v>
      </c>
      <c r="D51" s="13" t="s">
        <v>353</v>
      </c>
      <c r="E51" s="13" t="s">
        <v>354</v>
      </c>
      <c r="F51" s="13" t="s">
        <v>137</v>
      </c>
      <c r="G51" s="14" t="s">
        <v>355</v>
      </c>
      <c r="H51" s="16" t="s">
        <v>284</v>
      </c>
      <c r="I51" s="13" t="s">
        <v>51</v>
      </c>
      <c r="J51" s="13" t="s">
        <v>356</v>
      </c>
      <c r="K51" s="16">
        <v>85</v>
      </c>
      <c r="L51" s="13"/>
      <c r="M51" s="17"/>
      <c r="N51" s="17"/>
      <c r="O51" s="17"/>
      <c r="P51" s="17"/>
      <c r="Q51" s="17"/>
      <c r="R51" s="17"/>
      <c r="S51" s="17"/>
      <c r="T51" s="17"/>
      <c r="U51" s="17">
        <v>85</v>
      </c>
      <c r="V51" s="17"/>
      <c r="W51" s="17"/>
      <c r="X51" s="17"/>
      <c r="Y51" s="17"/>
      <c r="Z51" s="17"/>
      <c r="AA51" s="14" t="s">
        <v>357</v>
      </c>
      <c r="AB51" s="14" t="s">
        <v>358</v>
      </c>
      <c r="AC51" s="14" t="s">
        <v>359</v>
      </c>
      <c r="AD51" s="37">
        <v>55.81</v>
      </c>
      <c r="AE51" s="44" t="s">
        <v>56</v>
      </c>
      <c r="AF51" s="39">
        <v>44562</v>
      </c>
      <c r="AG51" s="39">
        <v>44926</v>
      </c>
      <c r="AH51" s="44" t="s">
        <v>360</v>
      </c>
      <c r="AI51" s="13" t="s">
        <v>361</v>
      </c>
      <c r="AJ51" s="1"/>
    </row>
    <row r="52" s="2" customFormat="1" ht="80" customHeight="1" spans="1:36">
      <c r="A52" s="14">
        <v>8</v>
      </c>
      <c r="B52" s="19" t="s">
        <v>310</v>
      </c>
      <c r="C52" s="19" t="s">
        <v>362</v>
      </c>
      <c r="D52" s="15" t="s">
        <v>363</v>
      </c>
      <c r="E52" s="15" t="s">
        <v>354</v>
      </c>
      <c r="F52" s="15" t="s">
        <v>137</v>
      </c>
      <c r="G52" s="15" t="s">
        <v>364</v>
      </c>
      <c r="H52" s="20" t="s">
        <v>284</v>
      </c>
      <c r="I52" s="19" t="s">
        <v>51</v>
      </c>
      <c r="J52" s="19" t="s">
        <v>365</v>
      </c>
      <c r="K52" s="27">
        <v>271.57</v>
      </c>
      <c r="L52" s="13"/>
      <c r="M52" s="17"/>
      <c r="N52" s="17"/>
      <c r="O52" s="17"/>
      <c r="P52" s="17"/>
      <c r="Q52" s="17"/>
      <c r="R52" s="17"/>
      <c r="S52" s="17"/>
      <c r="T52" s="17"/>
      <c r="U52" s="17">
        <v>271.57</v>
      </c>
      <c r="V52" s="17"/>
      <c r="W52" s="17"/>
      <c r="X52" s="17"/>
      <c r="Y52" s="17"/>
      <c r="Z52" s="17"/>
      <c r="AA52" s="19" t="s">
        <v>366</v>
      </c>
      <c r="AB52" s="19" t="s">
        <v>367</v>
      </c>
      <c r="AC52" s="19" t="s">
        <v>368</v>
      </c>
      <c r="AD52" s="37">
        <v>227.64</v>
      </c>
      <c r="AE52" s="44" t="s">
        <v>56</v>
      </c>
      <c r="AF52" s="39">
        <v>44562</v>
      </c>
      <c r="AG52" s="39">
        <v>44926</v>
      </c>
      <c r="AH52" s="44" t="s">
        <v>369</v>
      </c>
      <c r="AI52" s="13" t="s">
        <v>370</v>
      </c>
      <c r="AJ52" s="1"/>
    </row>
    <row r="53" s="2" customFormat="1" ht="80" customHeight="1" spans="1:36">
      <c r="A53" s="11" t="s">
        <v>371</v>
      </c>
      <c r="B53" s="11" t="s">
        <v>372</v>
      </c>
      <c r="C53" s="21"/>
      <c r="D53" s="21"/>
      <c r="E53" s="21"/>
      <c r="F53" s="21"/>
      <c r="G53" s="11"/>
      <c r="H53" s="10"/>
      <c r="I53" s="21"/>
      <c r="J53" s="21"/>
      <c r="K53" s="10">
        <f>SUM(K54:K63)</f>
        <v>2728.5</v>
      </c>
      <c r="L53" s="21"/>
      <c r="M53" s="21"/>
      <c r="N53" s="21"/>
      <c r="O53" s="21"/>
      <c r="P53" s="21"/>
      <c r="Q53" s="21"/>
      <c r="R53" s="21"/>
      <c r="S53" s="21"/>
      <c r="T53" s="21"/>
      <c r="U53" s="21"/>
      <c r="V53" s="21"/>
      <c r="W53" s="21"/>
      <c r="X53" s="21"/>
      <c r="Y53" s="21"/>
      <c r="Z53" s="21"/>
      <c r="AA53" s="11"/>
      <c r="AB53" s="11"/>
      <c r="AC53" s="11"/>
      <c r="AD53" s="35">
        <f>SUM(AD54:AD63)</f>
        <v>2688.873</v>
      </c>
      <c r="AE53" s="36"/>
      <c r="AF53" s="36"/>
      <c r="AG53" s="36"/>
      <c r="AH53" s="36"/>
      <c r="AI53" s="11"/>
      <c r="AJ53" s="1"/>
    </row>
    <row r="54" s="2" customFormat="1" ht="80" customHeight="1" spans="1:36">
      <c r="A54" s="14">
        <v>1</v>
      </c>
      <c r="B54" s="14" t="s">
        <v>373</v>
      </c>
      <c r="C54" s="14" t="s">
        <v>374</v>
      </c>
      <c r="D54" s="14" t="s">
        <v>375</v>
      </c>
      <c r="E54" s="14" t="s">
        <v>272</v>
      </c>
      <c r="F54" s="14" t="s">
        <v>273</v>
      </c>
      <c r="G54" s="14" t="s">
        <v>376</v>
      </c>
      <c r="H54" s="16" t="s">
        <v>284</v>
      </c>
      <c r="I54" s="13" t="s">
        <v>51</v>
      </c>
      <c r="J54" s="13" t="s">
        <v>377</v>
      </c>
      <c r="K54" s="16">
        <v>276.68</v>
      </c>
      <c r="L54" s="13"/>
      <c r="M54" s="17"/>
      <c r="N54" s="17"/>
      <c r="O54" s="17"/>
      <c r="P54" s="17"/>
      <c r="Q54" s="17"/>
      <c r="R54" s="17">
        <v>144.63</v>
      </c>
      <c r="S54" s="17"/>
      <c r="T54" s="17"/>
      <c r="U54" s="17">
        <v>132.05</v>
      </c>
      <c r="V54" s="17"/>
      <c r="W54" s="17"/>
      <c r="X54" s="17"/>
      <c r="Y54" s="17"/>
      <c r="Z54" s="17"/>
      <c r="AA54" s="18" t="s">
        <v>378</v>
      </c>
      <c r="AB54" s="14" t="s">
        <v>379</v>
      </c>
      <c r="AC54" s="14" t="s">
        <v>380</v>
      </c>
      <c r="AD54" s="37">
        <v>269.88</v>
      </c>
      <c r="AE54" s="44" t="s">
        <v>56</v>
      </c>
      <c r="AF54" s="39">
        <v>44562</v>
      </c>
      <c r="AG54" s="39">
        <v>44910</v>
      </c>
      <c r="AH54" s="44" t="s">
        <v>381</v>
      </c>
      <c r="AI54" s="13" t="s">
        <v>382</v>
      </c>
      <c r="AJ54" s="1"/>
    </row>
    <row r="55" s="2" customFormat="1" ht="80" customHeight="1" spans="1:36">
      <c r="A55" s="14">
        <v>2</v>
      </c>
      <c r="B55" s="14" t="s">
        <v>373</v>
      </c>
      <c r="C55" s="14" t="s">
        <v>374</v>
      </c>
      <c r="D55" s="13" t="s">
        <v>383</v>
      </c>
      <c r="E55" s="14" t="s">
        <v>272</v>
      </c>
      <c r="F55" s="14" t="s">
        <v>273</v>
      </c>
      <c r="G55" s="14" t="s">
        <v>384</v>
      </c>
      <c r="H55" s="16" t="s">
        <v>284</v>
      </c>
      <c r="I55" s="13" t="s">
        <v>51</v>
      </c>
      <c r="J55" s="14" t="s">
        <v>385</v>
      </c>
      <c r="K55" s="16">
        <v>112.2</v>
      </c>
      <c r="L55" s="13"/>
      <c r="M55" s="17"/>
      <c r="N55" s="17"/>
      <c r="O55" s="17"/>
      <c r="P55" s="17"/>
      <c r="Q55" s="17"/>
      <c r="R55" s="17">
        <v>65.45</v>
      </c>
      <c r="S55" s="17"/>
      <c r="T55" s="17"/>
      <c r="U55" s="17">
        <v>46.75</v>
      </c>
      <c r="V55" s="17"/>
      <c r="W55" s="17"/>
      <c r="X55" s="17"/>
      <c r="Y55" s="17"/>
      <c r="Z55" s="17"/>
      <c r="AA55" s="18" t="s">
        <v>386</v>
      </c>
      <c r="AB55" s="14" t="s">
        <v>387</v>
      </c>
      <c r="AC55" s="14" t="s">
        <v>388</v>
      </c>
      <c r="AD55" s="37">
        <v>111.1</v>
      </c>
      <c r="AE55" s="44" t="s">
        <v>56</v>
      </c>
      <c r="AF55" s="39">
        <v>44562</v>
      </c>
      <c r="AG55" s="39">
        <v>44910</v>
      </c>
      <c r="AH55" s="44" t="s">
        <v>389</v>
      </c>
      <c r="AI55" s="13" t="s">
        <v>390</v>
      </c>
      <c r="AJ55" s="1"/>
    </row>
    <row r="56" s="2" customFormat="1" ht="80" customHeight="1" spans="1:36">
      <c r="A56" s="14">
        <v>3</v>
      </c>
      <c r="B56" s="14" t="s">
        <v>373</v>
      </c>
      <c r="C56" s="14" t="s">
        <v>374</v>
      </c>
      <c r="D56" s="13" t="s">
        <v>391</v>
      </c>
      <c r="E56" s="16" t="s">
        <v>392</v>
      </c>
      <c r="F56" s="16" t="s">
        <v>273</v>
      </c>
      <c r="G56" s="16" t="s">
        <v>393</v>
      </c>
      <c r="H56" s="16" t="s">
        <v>394</v>
      </c>
      <c r="I56" s="13" t="s">
        <v>51</v>
      </c>
      <c r="J56" s="16" t="s">
        <v>395</v>
      </c>
      <c r="K56" s="16">
        <v>137.28</v>
      </c>
      <c r="L56" s="13"/>
      <c r="M56" s="17"/>
      <c r="N56" s="17"/>
      <c r="O56" s="17"/>
      <c r="P56" s="17"/>
      <c r="Q56" s="17"/>
      <c r="R56" s="17">
        <v>80.08</v>
      </c>
      <c r="S56" s="17"/>
      <c r="T56" s="17"/>
      <c r="U56" s="17">
        <v>57.2</v>
      </c>
      <c r="V56" s="17"/>
      <c r="W56" s="17"/>
      <c r="X56" s="17"/>
      <c r="Y56" s="17"/>
      <c r="Z56" s="17"/>
      <c r="AA56" s="16" t="s">
        <v>396</v>
      </c>
      <c r="AB56" s="16" t="s">
        <v>397</v>
      </c>
      <c r="AC56" s="16" t="s">
        <v>398</v>
      </c>
      <c r="AD56" s="37">
        <v>137.06</v>
      </c>
      <c r="AE56" s="44" t="s">
        <v>56</v>
      </c>
      <c r="AF56" s="39">
        <v>44562</v>
      </c>
      <c r="AG56" s="39">
        <v>44926</v>
      </c>
      <c r="AH56" s="44" t="s">
        <v>399</v>
      </c>
      <c r="AI56" s="13" t="s">
        <v>400</v>
      </c>
      <c r="AJ56" s="1"/>
    </row>
    <row r="57" s="2" customFormat="1" ht="80" customHeight="1" spans="1:36">
      <c r="A57" s="14">
        <v>4</v>
      </c>
      <c r="B57" s="14" t="s">
        <v>373</v>
      </c>
      <c r="C57" s="14" t="s">
        <v>374</v>
      </c>
      <c r="D57" s="13" t="s">
        <v>401</v>
      </c>
      <c r="E57" s="14" t="s">
        <v>402</v>
      </c>
      <c r="F57" s="14" t="s">
        <v>258</v>
      </c>
      <c r="G57" s="14" t="s">
        <v>403</v>
      </c>
      <c r="H57" s="14" t="s">
        <v>394</v>
      </c>
      <c r="I57" s="14" t="s">
        <v>51</v>
      </c>
      <c r="J57" s="14" t="s">
        <v>404</v>
      </c>
      <c r="K57" s="16">
        <v>595.32</v>
      </c>
      <c r="L57" s="13"/>
      <c r="M57" s="17"/>
      <c r="N57" s="17"/>
      <c r="O57" s="17"/>
      <c r="P57" s="17"/>
      <c r="Q57" s="17"/>
      <c r="R57" s="17">
        <v>347.27</v>
      </c>
      <c r="S57" s="17"/>
      <c r="T57" s="17"/>
      <c r="U57" s="17">
        <v>248.05</v>
      </c>
      <c r="V57" s="17"/>
      <c r="W57" s="17"/>
      <c r="X57" s="17"/>
      <c r="Y57" s="17"/>
      <c r="Z57" s="17"/>
      <c r="AA57" s="14" t="s">
        <v>405</v>
      </c>
      <c r="AB57" s="14" t="s">
        <v>406</v>
      </c>
      <c r="AC57" s="14" t="s">
        <v>407</v>
      </c>
      <c r="AD57" s="42">
        <v>588.049</v>
      </c>
      <c r="AE57" s="45" t="s">
        <v>56</v>
      </c>
      <c r="AF57" s="46">
        <v>44562</v>
      </c>
      <c r="AG57" s="46">
        <v>44926</v>
      </c>
      <c r="AH57" s="45" t="s">
        <v>408</v>
      </c>
      <c r="AI57" s="13" t="s">
        <v>409</v>
      </c>
      <c r="AJ57" s="1"/>
    </row>
    <row r="58" s="2" customFormat="1" ht="80" customHeight="1" spans="1:36">
      <c r="A58" s="14">
        <v>5</v>
      </c>
      <c r="B58" s="14" t="s">
        <v>373</v>
      </c>
      <c r="C58" s="14" t="s">
        <v>374</v>
      </c>
      <c r="D58" s="13" t="s">
        <v>410</v>
      </c>
      <c r="E58" s="14" t="s">
        <v>402</v>
      </c>
      <c r="F58" s="13" t="s">
        <v>258</v>
      </c>
      <c r="G58" s="14" t="s">
        <v>411</v>
      </c>
      <c r="H58" s="14" t="s">
        <v>394</v>
      </c>
      <c r="I58" s="14" t="s">
        <v>51</v>
      </c>
      <c r="J58" s="13" t="s">
        <v>412</v>
      </c>
      <c r="K58" s="16">
        <v>139.14</v>
      </c>
      <c r="L58" s="13"/>
      <c r="M58" s="17"/>
      <c r="N58" s="17"/>
      <c r="O58" s="17"/>
      <c r="P58" s="17"/>
      <c r="Q58" s="17"/>
      <c r="R58" s="17">
        <v>81.17</v>
      </c>
      <c r="S58" s="17"/>
      <c r="T58" s="17"/>
      <c r="U58" s="17">
        <v>57.97</v>
      </c>
      <c r="V58" s="17"/>
      <c r="W58" s="17"/>
      <c r="X58" s="17"/>
      <c r="Y58" s="17"/>
      <c r="Z58" s="17"/>
      <c r="AA58" s="14" t="s">
        <v>413</v>
      </c>
      <c r="AB58" s="14" t="s">
        <v>406</v>
      </c>
      <c r="AC58" s="14" t="s">
        <v>414</v>
      </c>
      <c r="AD58" s="42">
        <v>128.86</v>
      </c>
      <c r="AE58" s="45" t="s">
        <v>56</v>
      </c>
      <c r="AF58" s="46">
        <v>44562</v>
      </c>
      <c r="AG58" s="46">
        <v>44926</v>
      </c>
      <c r="AH58" s="40" t="s">
        <v>415</v>
      </c>
      <c r="AI58" s="13" t="s">
        <v>416</v>
      </c>
      <c r="AJ58" s="1"/>
    </row>
    <row r="59" s="2" customFormat="1" ht="80" customHeight="1" spans="1:36">
      <c r="A59" s="14">
        <v>6</v>
      </c>
      <c r="B59" s="14" t="s">
        <v>373</v>
      </c>
      <c r="C59" s="14" t="s">
        <v>374</v>
      </c>
      <c r="D59" s="13" t="s">
        <v>417</v>
      </c>
      <c r="E59" s="14" t="s">
        <v>402</v>
      </c>
      <c r="F59" s="13" t="s">
        <v>258</v>
      </c>
      <c r="G59" s="14" t="s">
        <v>418</v>
      </c>
      <c r="H59" s="14" t="s">
        <v>394</v>
      </c>
      <c r="I59" s="14" t="s">
        <v>51</v>
      </c>
      <c r="J59" s="14" t="s">
        <v>404</v>
      </c>
      <c r="K59" s="16">
        <v>274.56</v>
      </c>
      <c r="L59" s="13"/>
      <c r="M59" s="17"/>
      <c r="N59" s="17"/>
      <c r="O59" s="17"/>
      <c r="P59" s="17"/>
      <c r="Q59" s="17"/>
      <c r="R59" s="17">
        <v>160.16</v>
      </c>
      <c r="S59" s="17"/>
      <c r="T59" s="17"/>
      <c r="U59" s="17">
        <v>114.4</v>
      </c>
      <c r="V59" s="17"/>
      <c r="W59" s="17"/>
      <c r="X59" s="17"/>
      <c r="Y59" s="17"/>
      <c r="Z59" s="17"/>
      <c r="AA59" s="13" t="s">
        <v>419</v>
      </c>
      <c r="AB59" s="14" t="s">
        <v>406</v>
      </c>
      <c r="AC59" s="13" t="s">
        <v>420</v>
      </c>
      <c r="AD59" s="37">
        <v>271.194</v>
      </c>
      <c r="AE59" s="45" t="s">
        <v>56</v>
      </c>
      <c r="AF59" s="46">
        <v>44562</v>
      </c>
      <c r="AG59" s="46">
        <v>44926</v>
      </c>
      <c r="AH59" s="38" t="s">
        <v>421</v>
      </c>
      <c r="AI59" s="14" t="s">
        <v>422</v>
      </c>
      <c r="AJ59" s="1"/>
    </row>
    <row r="60" s="2" customFormat="1" ht="80" customHeight="1" spans="1:36">
      <c r="A60" s="14">
        <v>7</v>
      </c>
      <c r="B60" s="14" t="s">
        <v>373</v>
      </c>
      <c r="C60" s="14" t="s">
        <v>374</v>
      </c>
      <c r="D60" s="13" t="s">
        <v>423</v>
      </c>
      <c r="E60" s="14" t="s">
        <v>424</v>
      </c>
      <c r="F60" s="14" t="s">
        <v>425</v>
      </c>
      <c r="G60" s="14" t="s">
        <v>426</v>
      </c>
      <c r="H60" s="14" t="s">
        <v>394</v>
      </c>
      <c r="I60" s="14" t="s">
        <v>51</v>
      </c>
      <c r="J60" s="14" t="s">
        <v>427</v>
      </c>
      <c r="K60" s="16">
        <v>240.24</v>
      </c>
      <c r="L60" s="13"/>
      <c r="M60" s="17"/>
      <c r="N60" s="17"/>
      <c r="O60" s="17"/>
      <c r="P60" s="17"/>
      <c r="Q60" s="17"/>
      <c r="R60" s="17">
        <v>140.14</v>
      </c>
      <c r="S60" s="17"/>
      <c r="T60" s="17"/>
      <c r="U60" s="17">
        <v>100.1</v>
      </c>
      <c r="V60" s="17"/>
      <c r="W60" s="17"/>
      <c r="X60" s="17"/>
      <c r="Y60" s="17"/>
      <c r="Z60" s="17"/>
      <c r="AA60" s="14" t="s">
        <v>428</v>
      </c>
      <c r="AB60" s="14" t="s">
        <v>429</v>
      </c>
      <c r="AC60" s="14" t="s">
        <v>430</v>
      </c>
      <c r="AD60" s="37">
        <v>230.5</v>
      </c>
      <c r="AE60" s="44" t="s">
        <v>56</v>
      </c>
      <c r="AF60" s="39">
        <v>44562</v>
      </c>
      <c r="AG60" s="39">
        <v>44926</v>
      </c>
      <c r="AH60" s="38" t="s">
        <v>431</v>
      </c>
      <c r="AI60" s="13" t="s">
        <v>432</v>
      </c>
      <c r="AJ60" s="1"/>
    </row>
    <row r="61" s="2" customFormat="1" ht="80" customHeight="1" spans="1:36">
      <c r="A61" s="14">
        <v>8</v>
      </c>
      <c r="B61" s="14" t="s">
        <v>373</v>
      </c>
      <c r="C61" s="14" t="s">
        <v>374</v>
      </c>
      <c r="D61" s="13" t="s">
        <v>433</v>
      </c>
      <c r="E61" s="14" t="s">
        <v>434</v>
      </c>
      <c r="F61" s="14" t="s">
        <v>137</v>
      </c>
      <c r="G61" s="14" t="s">
        <v>435</v>
      </c>
      <c r="H61" s="14" t="s">
        <v>436</v>
      </c>
      <c r="I61" s="14" t="s">
        <v>51</v>
      </c>
      <c r="J61" s="14" t="s">
        <v>404</v>
      </c>
      <c r="K61" s="16">
        <v>113.52</v>
      </c>
      <c r="L61" s="13"/>
      <c r="M61" s="17"/>
      <c r="N61" s="17"/>
      <c r="O61" s="17"/>
      <c r="P61" s="17"/>
      <c r="Q61" s="17"/>
      <c r="R61" s="17">
        <v>66.22</v>
      </c>
      <c r="S61" s="17"/>
      <c r="T61" s="17"/>
      <c r="U61" s="17">
        <v>47.3</v>
      </c>
      <c r="V61" s="17"/>
      <c r="W61" s="17"/>
      <c r="X61" s="17"/>
      <c r="Y61" s="17"/>
      <c r="Z61" s="17"/>
      <c r="AA61" s="14" t="s">
        <v>437</v>
      </c>
      <c r="AB61" s="14" t="s">
        <v>438</v>
      </c>
      <c r="AC61" s="14" t="s">
        <v>439</v>
      </c>
      <c r="AD61" s="37">
        <v>112.97</v>
      </c>
      <c r="AE61" s="44" t="s">
        <v>56</v>
      </c>
      <c r="AF61" s="39">
        <v>44562</v>
      </c>
      <c r="AG61" s="39">
        <v>44922</v>
      </c>
      <c r="AH61" s="44" t="s">
        <v>440</v>
      </c>
      <c r="AI61" s="13" t="s">
        <v>441</v>
      </c>
      <c r="AJ61" s="1"/>
    </row>
    <row r="62" s="2" customFormat="1" ht="80" customHeight="1" spans="1:36">
      <c r="A62" s="14">
        <v>9</v>
      </c>
      <c r="B62" s="14" t="s">
        <v>373</v>
      </c>
      <c r="C62" s="14" t="s">
        <v>374</v>
      </c>
      <c r="D62" s="13" t="s">
        <v>442</v>
      </c>
      <c r="E62" s="13" t="s">
        <v>354</v>
      </c>
      <c r="F62" s="13" t="s">
        <v>137</v>
      </c>
      <c r="G62" s="14" t="s">
        <v>443</v>
      </c>
      <c r="H62" s="16" t="s">
        <v>284</v>
      </c>
      <c r="I62" s="13" t="s">
        <v>51</v>
      </c>
      <c r="J62" s="14" t="s">
        <v>444</v>
      </c>
      <c r="K62" s="16">
        <v>756.36</v>
      </c>
      <c r="L62" s="13"/>
      <c r="M62" s="17"/>
      <c r="N62" s="17"/>
      <c r="O62" s="17"/>
      <c r="P62" s="17"/>
      <c r="Q62" s="17"/>
      <c r="R62" s="17">
        <v>441.21</v>
      </c>
      <c r="S62" s="17"/>
      <c r="T62" s="17"/>
      <c r="U62" s="17">
        <v>15.15</v>
      </c>
      <c r="V62" s="17"/>
      <c r="W62" s="17"/>
      <c r="X62" s="17"/>
      <c r="Y62" s="17">
        <v>300</v>
      </c>
      <c r="Z62" s="17"/>
      <c r="AA62" s="14" t="s">
        <v>445</v>
      </c>
      <c r="AB62" s="14" t="s">
        <v>446</v>
      </c>
      <c r="AC62" s="14" t="s">
        <v>445</v>
      </c>
      <c r="AD62" s="37">
        <v>756.36</v>
      </c>
      <c r="AE62" s="44" t="s">
        <v>56</v>
      </c>
      <c r="AF62" s="39">
        <v>44562</v>
      </c>
      <c r="AG62" s="39">
        <v>44926</v>
      </c>
      <c r="AH62" s="44" t="s">
        <v>447</v>
      </c>
      <c r="AI62" s="13" t="s">
        <v>448</v>
      </c>
      <c r="AJ62" s="1"/>
    </row>
    <row r="63" s="2" customFormat="1" ht="80" customHeight="1" spans="1:36">
      <c r="A63" s="14">
        <v>10</v>
      </c>
      <c r="B63" s="14" t="s">
        <v>373</v>
      </c>
      <c r="C63" s="14" t="s">
        <v>374</v>
      </c>
      <c r="D63" s="14" t="s">
        <v>449</v>
      </c>
      <c r="E63" s="13" t="s">
        <v>354</v>
      </c>
      <c r="F63" s="13" t="s">
        <v>137</v>
      </c>
      <c r="G63" s="14" t="s">
        <v>450</v>
      </c>
      <c r="H63" s="16" t="s">
        <v>292</v>
      </c>
      <c r="I63" s="13" t="s">
        <v>451</v>
      </c>
      <c r="J63" s="14" t="s">
        <v>217</v>
      </c>
      <c r="K63" s="16">
        <v>83.2</v>
      </c>
      <c r="L63" s="13"/>
      <c r="M63" s="17"/>
      <c r="N63" s="17"/>
      <c r="O63" s="17"/>
      <c r="P63" s="17"/>
      <c r="Q63" s="17"/>
      <c r="R63" s="17">
        <v>83.2</v>
      </c>
      <c r="S63" s="17"/>
      <c r="T63" s="17"/>
      <c r="U63" s="17"/>
      <c r="V63" s="17"/>
      <c r="W63" s="17"/>
      <c r="X63" s="17"/>
      <c r="Y63" s="17"/>
      <c r="Z63" s="17"/>
      <c r="AA63" s="14" t="s">
        <v>452</v>
      </c>
      <c r="AB63" s="14" t="s">
        <v>452</v>
      </c>
      <c r="AC63" s="14" t="s">
        <v>453</v>
      </c>
      <c r="AD63" s="37">
        <v>82.9</v>
      </c>
      <c r="AE63" s="44" t="s">
        <v>56</v>
      </c>
      <c r="AF63" s="39">
        <v>44805</v>
      </c>
      <c r="AG63" s="39">
        <v>44926</v>
      </c>
      <c r="AH63" s="44" t="s">
        <v>454</v>
      </c>
      <c r="AI63" s="13"/>
      <c r="AJ63" s="1"/>
    </row>
    <row r="64" s="2" customFormat="1" ht="80" customHeight="1" spans="1:36">
      <c r="A64" s="11" t="s">
        <v>455</v>
      </c>
      <c r="B64" s="11" t="s">
        <v>456</v>
      </c>
      <c r="C64" s="11"/>
      <c r="D64" s="21"/>
      <c r="E64" s="21"/>
      <c r="F64" s="21"/>
      <c r="G64" s="11"/>
      <c r="H64" s="10"/>
      <c r="I64" s="21"/>
      <c r="J64" s="11"/>
      <c r="K64" s="10">
        <f>SUM(K65:K66)</f>
        <v>245</v>
      </c>
      <c r="L64" s="21"/>
      <c r="M64" s="21"/>
      <c r="N64" s="21"/>
      <c r="O64" s="21"/>
      <c r="P64" s="21"/>
      <c r="Q64" s="21"/>
      <c r="R64" s="21"/>
      <c r="S64" s="21"/>
      <c r="T64" s="21"/>
      <c r="U64" s="21"/>
      <c r="V64" s="21"/>
      <c r="W64" s="21"/>
      <c r="X64" s="21"/>
      <c r="Y64" s="21"/>
      <c r="Z64" s="21"/>
      <c r="AA64" s="11"/>
      <c r="AB64" s="11"/>
      <c r="AC64" s="11"/>
      <c r="AD64" s="35">
        <v>245</v>
      </c>
      <c r="AE64" s="36"/>
      <c r="AF64" s="36"/>
      <c r="AG64" s="36"/>
      <c r="AH64" s="36"/>
      <c r="AI64" s="11"/>
      <c r="AJ64" s="1"/>
    </row>
    <row r="65" s="2" customFormat="1" ht="80" customHeight="1" spans="1:36">
      <c r="A65" s="14">
        <v>1</v>
      </c>
      <c r="B65" s="13" t="s">
        <v>457</v>
      </c>
      <c r="C65" s="14" t="s">
        <v>458</v>
      </c>
      <c r="D65" s="13" t="s">
        <v>459</v>
      </c>
      <c r="E65" s="14" t="s">
        <v>460</v>
      </c>
      <c r="F65" s="14" t="s">
        <v>137</v>
      </c>
      <c r="G65" s="14" t="s">
        <v>461</v>
      </c>
      <c r="H65" s="13" t="s">
        <v>462</v>
      </c>
      <c r="I65" s="13" t="s">
        <v>51</v>
      </c>
      <c r="J65" s="13" t="s">
        <v>463</v>
      </c>
      <c r="K65" s="16">
        <v>78.75</v>
      </c>
      <c r="L65" s="13"/>
      <c r="M65" s="17"/>
      <c r="N65" s="17"/>
      <c r="O65" s="17"/>
      <c r="P65" s="17"/>
      <c r="Q65" s="17"/>
      <c r="R65" s="17"/>
      <c r="S65" s="17"/>
      <c r="T65" s="17"/>
      <c r="U65" s="17">
        <v>78.75</v>
      </c>
      <c r="V65" s="17"/>
      <c r="W65" s="17"/>
      <c r="X65" s="17"/>
      <c r="Y65" s="17"/>
      <c r="Z65" s="17"/>
      <c r="AA65" s="14" t="s">
        <v>464</v>
      </c>
      <c r="AB65" s="14" t="s">
        <v>465</v>
      </c>
      <c r="AC65" s="14" t="s">
        <v>466</v>
      </c>
      <c r="AD65" s="37">
        <v>78.75</v>
      </c>
      <c r="AE65" s="44" t="s">
        <v>56</v>
      </c>
      <c r="AF65" s="39">
        <v>44746</v>
      </c>
      <c r="AG65" s="39">
        <v>44913</v>
      </c>
      <c r="AH65" s="44" t="s">
        <v>467</v>
      </c>
      <c r="AI65" s="13" t="s">
        <v>468</v>
      </c>
      <c r="AJ65" s="1"/>
    </row>
    <row r="66" s="2" customFormat="1" ht="80" customHeight="1" spans="1:36">
      <c r="A66" s="14">
        <v>2</v>
      </c>
      <c r="B66" s="13" t="s">
        <v>457</v>
      </c>
      <c r="C66" s="14" t="s">
        <v>458</v>
      </c>
      <c r="D66" s="13" t="s">
        <v>469</v>
      </c>
      <c r="E66" s="14" t="s">
        <v>460</v>
      </c>
      <c r="F66" s="14" t="s">
        <v>137</v>
      </c>
      <c r="G66" s="14" t="s">
        <v>470</v>
      </c>
      <c r="H66" s="13" t="s">
        <v>462</v>
      </c>
      <c r="I66" s="13" t="s">
        <v>51</v>
      </c>
      <c r="J66" s="13" t="s">
        <v>463</v>
      </c>
      <c r="K66" s="16">
        <v>166.25</v>
      </c>
      <c r="L66" s="13"/>
      <c r="M66" s="17"/>
      <c r="N66" s="17"/>
      <c r="O66" s="17"/>
      <c r="P66" s="17"/>
      <c r="Q66" s="17"/>
      <c r="R66" s="17"/>
      <c r="S66" s="17"/>
      <c r="T66" s="17"/>
      <c r="U66" s="17">
        <v>166.25</v>
      </c>
      <c r="V66" s="17"/>
      <c r="W66" s="17"/>
      <c r="X66" s="17"/>
      <c r="Y66" s="17"/>
      <c r="Z66" s="17"/>
      <c r="AA66" s="14" t="s">
        <v>471</v>
      </c>
      <c r="AB66" s="14" t="s">
        <v>472</v>
      </c>
      <c r="AC66" s="14" t="s">
        <v>473</v>
      </c>
      <c r="AD66" s="37">
        <v>166.25</v>
      </c>
      <c r="AE66" s="44" t="s">
        <v>56</v>
      </c>
      <c r="AF66" s="39">
        <v>44746</v>
      </c>
      <c r="AG66" s="39">
        <v>44913</v>
      </c>
      <c r="AH66" s="44" t="s">
        <v>474</v>
      </c>
      <c r="AI66" s="13" t="s">
        <v>475</v>
      </c>
      <c r="AJ66" s="1"/>
    </row>
    <row r="67" s="2" customFormat="1" ht="80" customHeight="1" spans="1:36">
      <c r="A67" s="11" t="s">
        <v>476</v>
      </c>
      <c r="B67" s="21" t="s">
        <v>477</v>
      </c>
      <c r="C67" s="11"/>
      <c r="D67" s="21"/>
      <c r="E67" s="11"/>
      <c r="F67" s="11"/>
      <c r="G67" s="11"/>
      <c r="H67" s="21"/>
      <c r="I67" s="21"/>
      <c r="J67" s="21"/>
      <c r="K67" s="10">
        <f>SUM(K68:K80)</f>
        <v>1144.82</v>
      </c>
      <c r="L67" s="21"/>
      <c r="M67" s="21"/>
      <c r="N67" s="21"/>
      <c r="O67" s="21"/>
      <c r="P67" s="21"/>
      <c r="Q67" s="21"/>
      <c r="R67" s="21"/>
      <c r="S67" s="21"/>
      <c r="T67" s="21"/>
      <c r="U67" s="21"/>
      <c r="V67" s="21"/>
      <c r="W67" s="21"/>
      <c r="X67" s="21"/>
      <c r="Y67" s="21"/>
      <c r="Z67" s="21"/>
      <c r="AA67" s="11"/>
      <c r="AB67" s="11"/>
      <c r="AC67" s="11"/>
      <c r="AD67" s="35">
        <f>SUM(AD68:AD80)</f>
        <v>980.677499</v>
      </c>
      <c r="AE67" s="36"/>
      <c r="AF67" s="36"/>
      <c r="AG67" s="36"/>
      <c r="AH67" s="36"/>
      <c r="AI67" s="11"/>
      <c r="AJ67" s="1"/>
    </row>
    <row r="68" s="2" customFormat="1" ht="80" customHeight="1" spans="1:36">
      <c r="A68" s="13">
        <v>1</v>
      </c>
      <c r="B68" s="14" t="s">
        <v>478</v>
      </c>
      <c r="C68" s="16" t="s">
        <v>479</v>
      </c>
      <c r="D68" s="13" t="s">
        <v>480</v>
      </c>
      <c r="E68" s="14" t="s">
        <v>47</v>
      </c>
      <c r="F68" s="13" t="s">
        <v>481</v>
      </c>
      <c r="G68" s="14" t="s">
        <v>482</v>
      </c>
      <c r="H68" s="16" t="s">
        <v>483</v>
      </c>
      <c r="I68" s="14" t="s">
        <v>51</v>
      </c>
      <c r="J68" s="14" t="s">
        <v>484</v>
      </c>
      <c r="K68" s="16">
        <v>22.95</v>
      </c>
      <c r="L68" s="13"/>
      <c r="M68" s="17"/>
      <c r="N68" s="17"/>
      <c r="O68" s="17"/>
      <c r="P68" s="17"/>
      <c r="Q68" s="17"/>
      <c r="R68" s="17">
        <v>22.95</v>
      </c>
      <c r="S68" s="17"/>
      <c r="T68" s="17"/>
      <c r="U68" s="17"/>
      <c r="V68" s="17"/>
      <c r="W68" s="17"/>
      <c r="X68" s="17"/>
      <c r="Y68" s="17"/>
      <c r="Z68" s="17"/>
      <c r="AA68" s="14" t="s">
        <v>485</v>
      </c>
      <c r="AB68" s="16" t="s">
        <v>486</v>
      </c>
      <c r="AC68" s="16" t="s">
        <v>487</v>
      </c>
      <c r="AD68" s="37">
        <v>22.95</v>
      </c>
      <c r="AE68" s="38" t="s">
        <v>56</v>
      </c>
      <c r="AF68" s="39">
        <v>44613</v>
      </c>
      <c r="AG68" s="39">
        <v>44769</v>
      </c>
      <c r="AH68" s="44"/>
      <c r="AI68" s="13" t="s">
        <v>488</v>
      </c>
      <c r="AJ68" s="1"/>
    </row>
    <row r="69" s="2" customFormat="1" ht="80" customHeight="1" spans="1:36">
      <c r="A69" s="13">
        <v>2</v>
      </c>
      <c r="B69" s="14" t="s">
        <v>478</v>
      </c>
      <c r="C69" s="16" t="s">
        <v>479</v>
      </c>
      <c r="D69" s="13" t="s">
        <v>489</v>
      </c>
      <c r="E69" s="14" t="s">
        <v>47</v>
      </c>
      <c r="F69" s="13" t="s">
        <v>490</v>
      </c>
      <c r="G69" s="14" t="s">
        <v>491</v>
      </c>
      <c r="H69" s="16" t="s">
        <v>483</v>
      </c>
      <c r="I69" s="14" t="s">
        <v>51</v>
      </c>
      <c r="J69" s="14" t="s">
        <v>492</v>
      </c>
      <c r="K69" s="16">
        <v>2.52</v>
      </c>
      <c r="L69" s="13"/>
      <c r="M69" s="17"/>
      <c r="N69" s="17"/>
      <c r="O69" s="17"/>
      <c r="P69" s="17"/>
      <c r="Q69" s="17"/>
      <c r="R69" s="17">
        <v>2.52</v>
      </c>
      <c r="S69" s="17"/>
      <c r="T69" s="17"/>
      <c r="U69" s="17"/>
      <c r="V69" s="17"/>
      <c r="W69" s="17"/>
      <c r="X69" s="17"/>
      <c r="Y69" s="17"/>
      <c r="Z69" s="17"/>
      <c r="AA69" s="14" t="s">
        <v>493</v>
      </c>
      <c r="AB69" s="16" t="s">
        <v>494</v>
      </c>
      <c r="AC69" s="16" t="s">
        <v>494</v>
      </c>
      <c r="AD69" s="37">
        <v>2.52</v>
      </c>
      <c r="AE69" s="38" t="s">
        <v>56</v>
      </c>
      <c r="AF69" s="39">
        <v>44613</v>
      </c>
      <c r="AG69" s="39">
        <v>44854</v>
      </c>
      <c r="AH69" s="44"/>
      <c r="AI69" s="13" t="s">
        <v>495</v>
      </c>
      <c r="AJ69" s="1"/>
    </row>
    <row r="70" s="2" customFormat="1" ht="80" customHeight="1" spans="1:36">
      <c r="A70" s="13">
        <v>3</v>
      </c>
      <c r="B70" s="14" t="s">
        <v>478</v>
      </c>
      <c r="C70" s="16" t="s">
        <v>479</v>
      </c>
      <c r="D70" s="13" t="s">
        <v>496</v>
      </c>
      <c r="E70" s="14" t="s">
        <v>47</v>
      </c>
      <c r="F70" s="13" t="s">
        <v>497</v>
      </c>
      <c r="G70" s="14" t="s">
        <v>498</v>
      </c>
      <c r="H70" s="16" t="s">
        <v>483</v>
      </c>
      <c r="I70" s="14" t="s">
        <v>51</v>
      </c>
      <c r="J70" s="14" t="s">
        <v>492</v>
      </c>
      <c r="K70" s="50">
        <v>4.01</v>
      </c>
      <c r="L70" s="13"/>
      <c r="M70" s="17"/>
      <c r="N70" s="17"/>
      <c r="O70" s="17"/>
      <c r="P70" s="17"/>
      <c r="Q70" s="17"/>
      <c r="R70" s="17">
        <v>4.01</v>
      </c>
      <c r="S70" s="17"/>
      <c r="T70" s="17"/>
      <c r="U70" s="17"/>
      <c r="V70" s="17"/>
      <c r="W70" s="17"/>
      <c r="X70" s="17"/>
      <c r="Y70" s="17"/>
      <c r="Z70" s="17"/>
      <c r="AA70" s="16" t="s">
        <v>499</v>
      </c>
      <c r="AB70" s="14" t="s">
        <v>494</v>
      </c>
      <c r="AC70" s="14" t="s">
        <v>494</v>
      </c>
      <c r="AD70" s="37">
        <v>4.01</v>
      </c>
      <c r="AE70" s="38" t="s">
        <v>56</v>
      </c>
      <c r="AF70" s="39">
        <v>44613</v>
      </c>
      <c r="AG70" s="39">
        <v>44873</v>
      </c>
      <c r="AH70" s="44"/>
      <c r="AI70" s="13" t="s">
        <v>500</v>
      </c>
      <c r="AJ70" s="1"/>
    </row>
    <row r="71" s="2" customFormat="1" ht="80" customHeight="1" spans="1:36">
      <c r="A71" s="13">
        <v>4</v>
      </c>
      <c r="B71" s="14" t="s">
        <v>478</v>
      </c>
      <c r="C71" s="14" t="s">
        <v>479</v>
      </c>
      <c r="D71" s="14" t="s">
        <v>501</v>
      </c>
      <c r="E71" s="14" t="s">
        <v>87</v>
      </c>
      <c r="F71" s="14" t="s">
        <v>502</v>
      </c>
      <c r="G71" s="14" t="s">
        <v>503</v>
      </c>
      <c r="H71" s="14" t="s">
        <v>90</v>
      </c>
      <c r="I71" s="14" t="s">
        <v>51</v>
      </c>
      <c r="J71" s="14" t="s">
        <v>504</v>
      </c>
      <c r="K71" s="16">
        <v>26.52</v>
      </c>
      <c r="L71" s="13"/>
      <c r="M71" s="17"/>
      <c r="N71" s="17"/>
      <c r="O71" s="17"/>
      <c r="P71" s="17"/>
      <c r="Q71" s="17"/>
      <c r="R71" s="17"/>
      <c r="S71" s="17"/>
      <c r="T71" s="17"/>
      <c r="U71" s="17">
        <v>26.52</v>
      </c>
      <c r="V71" s="17"/>
      <c r="W71" s="17"/>
      <c r="X71" s="17"/>
      <c r="Y71" s="17"/>
      <c r="Z71" s="17"/>
      <c r="AA71" s="14" t="s">
        <v>505</v>
      </c>
      <c r="AB71" s="14" t="s">
        <v>506</v>
      </c>
      <c r="AC71" s="14" t="s">
        <v>507</v>
      </c>
      <c r="AD71" s="37">
        <v>26.52</v>
      </c>
      <c r="AE71" s="38" t="s">
        <v>56</v>
      </c>
      <c r="AF71" s="39">
        <v>44736</v>
      </c>
      <c r="AG71" s="39">
        <v>44885</v>
      </c>
      <c r="AH71" s="38" t="s">
        <v>508</v>
      </c>
      <c r="AI71" s="14" t="s">
        <v>509</v>
      </c>
      <c r="AJ71" s="1"/>
    </row>
    <row r="72" s="2" customFormat="1" ht="80" customHeight="1" spans="1:36">
      <c r="A72" s="13">
        <v>5</v>
      </c>
      <c r="B72" s="14" t="s">
        <v>478</v>
      </c>
      <c r="C72" s="14" t="s">
        <v>479</v>
      </c>
      <c r="D72" s="14" t="s">
        <v>510</v>
      </c>
      <c r="E72" s="14" t="s">
        <v>87</v>
      </c>
      <c r="F72" s="14" t="s">
        <v>511</v>
      </c>
      <c r="G72" s="14" t="s">
        <v>512</v>
      </c>
      <c r="H72" s="14" t="s">
        <v>90</v>
      </c>
      <c r="I72" s="14" t="s">
        <v>51</v>
      </c>
      <c r="J72" s="14" t="s">
        <v>513</v>
      </c>
      <c r="K72" s="16">
        <v>58.99</v>
      </c>
      <c r="L72" s="13"/>
      <c r="M72" s="17"/>
      <c r="N72" s="17"/>
      <c r="O72" s="17"/>
      <c r="P72" s="17"/>
      <c r="Q72" s="17"/>
      <c r="R72" s="17"/>
      <c r="S72" s="17"/>
      <c r="T72" s="17"/>
      <c r="U72" s="17">
        <v>58.99</v>
      </c>
      <c r="V72" s="17"/>
      <c r="W72" s="17"/>
      <c r="X72" s="17"/>
      <c r="Y72" s="17"/>
      <c r="Z72" s="17"/>
      <c r="AA72" s="14" t="s">
        <v>514</v>
      </c>
      <c r="AB72" s="14" t="s">
        <v>515</v>
      </c>
      <c r="AC72" s="14" t="s">
        <v>516</v>
      </c>
      <c r="AD72" s="37">
        <v>58.99</v>
      </c>
      <c r="AE72" s="38" t="s">
        <v>56</v>
      </c>
      <c r="AF72" s="39">
        <v>44736</v>
      </c>
      <c r="AG72" s="39">
        <v>44890</v>
      </c>
      <c r="AH72" s="38" t="s">
        <v>517</v>
      </c>
      <c r="AI72" s="14" t="s">
        <v>518</v>
      </c>
      <c r="AJ72" s="1"/>
    </row>
    <row r="73" s="2" customFormat="1" ht="80" customHeight="1" spans="1:36">
      <c r="A73" s="13">
        <v>6</v>
      </c>
      <c r="B73" s="14" t="s">
        <v>478</v>
      </c>
      <c r="C73" s="14" t="s">
        <v>479</v>
      </c>
      <c r="D73" s="13" t="s">
        <v>519</v>
      </c>
      <c r="E73" s="14" t="s">
        <v>87</v>
      </c>
      <c r="F73" s="14" t="s">
        <v>520</v>
      </c>
      <c r="G73" s="14" t="s">
        <v>521</v>
      </c>
      <c r="H73" s="13" t="s">
        <v>522</v>
      </c>
      <c r="I73" s="14" t="s">
        <v>51</v>
      </c>
      <c r="J73" s="14" t="s">
        <v>523</v>
      </c>
      <c r="K73" s="16">
        <v>197</v>
      </c>
      <c r="L73" s="13"/>
      <c r="M73" s="17"/>
      <c r="N73" s="17"/>
      <c r="O73" s="17"/>
      <c r="P73" s="17"/>
      <c r="Q73" s="17"/>
      <c r="R73" s="17">
        <v>197</v>
      </c>
      <c r="S73" s="17"/>
      <c r="T73" s="17"/>
      <c r="U73" s="17"/>
      <c r="V73" s="17"/>
      <c r="W73" s="17"/>
      <c r="X73" s="17"/>
      <c r="Y73" s="17"/>
      <c r="Z73" s="17"/>
      <c r="AA73" s="13" t="s">
        <v>92</v>
      </c>
      <c r="AB73" s="14" t="s">
        <v>524</v>
      </c>
      <c r="AC73" s="13" t="s">
        <v>525</v>
      </c>
      <c r="AD73" s="37">
        <f>118.152834-0.004475</f>
        <v>118.148359</v>
      </c>
      <c r="AE73" s="38" t="s">
        <v>56</v>
      </c>
      <c r="AF73" s="39">
        <v>44645</v>
      </c>
      <c r="AG73" s="39">
        <v>44925</v>
      </c>
      <c r="AH73" s="44"/>
      <c r="AI73" s="13" t="s">
        <v>526</v>
      </c>
      <c r="AJ73" s="1"/>
    </row>
    <row r="74" s="2" customFormat="1" ht="80" customHeight="1" spans="1:36">
      <c r="A74" s="13">
        <v>7</v>
      </c>
      <c r="B74" s="14" t="s">
        <v>478</v>
      </c>
      <c r="C74" s="13" t="s">
        <v>479</v>
      </c>
      <c r="D74" s="14" t="s">
        <v>527</v>
      </c>
      <c r="E74" s="13" t="s">
        <v>120</v>
      </c>
      <c r="F74" s="13" t="s">
        <v>528</v>
      </c>
      <c r="G74" s="13" t="s">
        <v>529</v>
      </c>
      <c r="H74" s="13" t="s">
        <v>123</v>
      </c>
      <c r="I74" s="13" t="s">
        <v>51</v>
      </c>
      <c r="J74" s="13" t="s">
        <v>530</v>
      </c>
      <c r="K74" s="16">
        <v>39.15</v>
      </c>
      <c r="L74" s="13"/>
      <c r="M74" s="17"/>
      <c r="N74" s="17"/>
      <c r="O74" s="17">
        <v>9.99</v>
      </c>
      <c r="P74" s="17">
        <v>13.92</v>
      </c>
      <c r="Q74" s="17"/>
      <c r="R74" s="17"/>
      <c r="S74" s="17"/>
      <c r="T74" s="17"/>
      <c r="U74" s="17"/>
      <c r="V74" s="17">
        <v>15.24</v>
      </c>
      <c r="W74" s="17"/>
      <c r="X74" s="17"/>
      <c r="Y74" s="17"/>
      <c r="Z74" s="17"/>
      <c r="AA74" s="13" t="s">
        <v>531</v>
      </c>
      <c r="AB74" s="13" t="s">
        <v>532</v>
      </c>
      <c r="AC74" s="13" t="s">
        <v>533</v>
      </c>
      <c r="AD74" s="37">
        <v>32.969239</v>
      </c>
      <c r="AE74" s="41" t="s">
        <v>56</v>
      </c>
      <c r="AF74" s="48">
        <v>44736</v>
      </c>
      <c r="AG74" s="48">
        <v>44804</v>
      </c>
      <c r="AH74" s="44" t="s">
        <v>534</v>
      </c>
      <c r="AI74" s="13" t="s">
        <v>535</v>
      </c>
      <c r="AJ74" s="1"/>
    </row>
    <row r="75" s="2" customFormat="1" ht="80" customHeight="1" spans="1:36">
      <c r="A75" s="13">
        <v>8</v>
      </c>
      <c r="B75" s="14" t="s">
        <v>478</v>
      </c>
      <c r="C75" s="13" t="s">
        <v>479</v>
      </c>
      <c r="D75" s="14" t="s">
        <v>536</v>
      </c>
      <c r="E75" s="13" t="s">
        <v>120</v>
      </c>
      <c r="F75" s="13" t="s">
        <v>537</v>
      </c>
      <c r="G75" s="13" t="s">
        <v>538</v>
      </c>
      <c r="H75" s="13" t="s">
        <v>123</v>
      </c>
      <c r="I75" s="13" t="s">
        <v>51</v>
      </c>
      <c r="J75" s="13" t="s">
        <v>530</v>
      </c>
      <c r="K75" s="16">
        <v>87.94</v>
      </c>
      <c r="L75" s="13"/>
      <c r="M75" s="17"/>
      <c r="N75" s="17"/>
      <c r="O75" s="17">
        <v>61.46</v>
      </c>
      <c r="P75" s="17"/>
      <c r="Q75" s="17">
        <v>6.58</v>
      </c>
      <c r="R75" s="17"/>
      <c r="S75" s="17"/>
      <c r="T75" s="17"/>
      <c r="U75" s="17">
        <v>6.64</v>
      </c>
      <c r="V75" s="17"/>
      <c r="W75" s="17"/>
      <c r="X75" s="17"/>
      <c r="Y75" s="17">
        <v>13.26</v>
      </c>
      <c r="Z75" s="17"/>
      <c r="AA75" s="13" t="s">
        <v>539</v>
      </c>
      <c r="AB75" s="13" t="s">
        <v>540</v>
      </c>
      <c r="AC75" s="13" t="s">
        <v>541</v>
      </c>
      <c r="AD75" s="37">
        <v>67.119167</v>
      </c>
      <c r="AE75" s="41" t="s">
        <v>56</v>
      </c>
      <c r="AF75" s="48">
        <v>44736</v>
      </c>
      <c r="AG75" s="48">
        <v>44896</v>
      </c>
      <c r="AH75" s="44" t="s">
        <v>542</v>
      </c>
      <c r="AI75" s="13" t="s">
        <v>543</v>
      </c>
      <c r="AJ75" s="1"/>
    </row>
    <row r="76" s="2" customFormat="1" ht="80" customHeight="1" spans="1:36">
      <c r="A76" s="13">
        <v>9</v>
      </c>
      <c r="B76" s="14" t="s">
        <v>478</v>
      </c>
      <c r="C76" s="13" t="s">
        <v>479</v>
      </c>
      <c r="D76" s="13" t="s">
        <v>544</v>
      </c>
      <c r="E76" s="13" t="s">
        <v>120</v>
      </c>
      <c r="F76" s="13" t="s">
        <v>545</v>
      </c>
      <c r="G76" s="13" t="s">
        <v>546</v>
      </c>
      <c r="H76" s="13" t="s">
        <v>123</v>
      </c>
      <c r="I76" s="13" t="s">
        <v>51</v>
      </c>
      <c r="J76" s="13" t="s">
        <v>547</v>
      </c>
      <c r="K76" s="16">
        <v>24.09</v>
      </c>
      <c r="L76" s="13"/>
      <c r="M76" s="17"/>
      <c r="N76" s="17"/>
      <c r="O76" s="17">
        <v>24.09</v>
      </c>
      <c r="P76" s="17"/>
      <c r="Q76" s="17"/>
      <c r="R76" s="17"/>
      <c r="S76" s="17"/>
      <c r="T76" s="17"/>
      <c r="U76" s="17"/>
      <c r="V76" s="17"/>
      <c r="W76" s="17"/>
      <c r="X76" s="17"/>
      <c r="Y76" s="17"/>
      <c r="Z76" s="17"/>
      <c r="AA76" s="13" t="s">
        <v>548</v>
      </c>
      <c r="AB76" s="13" t="s">
        <v>549</v>
      </c>
      <c r="AC76" s="13" t="s">
        <v>550</v>
      </c>
      <c r="AD76" s="37">
        <v>20.290734</v>
      </c>
      <c r="AE76" s="41" t="s">
        <v>56</v>
      </c>
      <c r="AF76" s="48">
        <v>44736</v>
      </c>
      <c r="AG76" s="48">
        <v>44804</v>
      </c>
      <c r="AH76" s="38" t="s">
        <v>551</v>
      </c>
      <c r="AI76" s="14"/>
      <c r="AJ76" s="1"/>
    </row>
    <row r="77" s="2" customFormat="1" ht="80" customHeight="1" spans="1:36">
      <c r="A77" s="13">
        <v>10</v>
      </c>
      <c r="B77" s="13" t="s">
        <v>478</v>
      </c>
      <c r="C77" s="13" t="s">
        <v>479</v>
      </c>
      <c r="D77" s="13" t="s">
        <v>552</v>
      </c>
      <c r="E77" s="13" t="s">
        <v>136</v>
      </c>
      <c r="F77" s="13" t="s">
        <v>553</v>
      </c>
      <c r="G77" s="49" t="s">
        <v>554</v>
      </c>
      <c r="H77" s="13" t="s">
        <v>555</v>
      </c>
      <c r="I77" s="13" t="s">
        <v>51</v>
      </c>
      <c r="J77" s="13" t="s">
        <v>556</v>
      </c>
      <c r="K77" s="16">
        <v>326.84</v>
      </c>
      <c r="L77" s="13"/>
      <c r="M77" s="17"/>
      <c r="N77" s="17"/>
      <c r="O77" s="17"/>
      <c r="P77" s="17"/>
      <c r="Q77" s="17">
        <v>326.84</v>
      </c>
      <c r="R77" s="17"/>
      <c r="S77" s="17"/>
      <c r="T77" s="17"/>
      <c r="U77" s="17"/>
      <c r="V77" s="17"/>
      <c r="W77" s="17"/>
      <c r="X77" s="17"/>
      <c r="Y77" s="17"/>
      <c r="Z77" s="17"/>
      <c r="AA77" s="13" t="s">
        <v>141</v>
      </c>
      <c r="AB77" s="13" t="s">
        <v>557</v>
      </c>
      <c r="AC77" s="13" t="s">
        <v>558</v>
      </c>
      <c r="AD77" s="37">
        <v>272.36</v>
      </c>
      <c r="AE77" s="38" t="s">
        <v>559</v>
      </c>
      <c r="AF77" s="39">
        <v>44787</v>
      </c>
      <c r="AG77" s="38" t="s">
        <v>560</v>
      </c>
      <c r="AH77" s="38" t="s">
        <v>561</v>
      </c>
      <c r="AI77" s="14"/>
      <c r="AJ77" s="1"/>
    </row>
    <row r="78" s="2" customFormat="1" ht="80" customHeight="1" spans="1:36">
      <c r="A78" s="13">
        <v>11</v>
      </c>
      <c r="B78" s="14" t="s">
        <v>478</v>
      </c>
      <c r="C78" s="14" t="s">
        <v>479</v>
      </c>
      <c r="D78" s="14" t="s">
        <v>562</v>
      </c>
      <c r="E78" s="13" t="s">
        <v>193</v>
      </c>
      <c r="F78" s="13" t="s">
        <v>563</v>
      </c>
      <c r="G78" s="14" t="s">
        <v>564</v>
      </c>
      <c r="H78" s="16" t="s">
        <v>339</v>
      </c>
      <c r="I78" s="13" t="s">
        <v>51</v>
      </c>
      <c r="J78" s="14" t="s">
        <v>565</v>
      </c>
      <c r="K78" s="16">
        <v>28.57</v>
      </c>
      <c r="L78" s="13"/>
      <c r="M78" s="17"/>
      <c r="N78" s="17"/>
      <c r="O78" s="17">
        <v>25</v>
      </c>
      <c r="P78" s="17"/>
      <c r="Q78" s="17">
        <v>3.57</v>
      </c>
      <c r="R78" s="17"/>
      <c r="S78" s="17"/>
      <c r="T78" s="17"/>
      <c r="U78" s="17"/>
      <c r="V78" s="17"/>
      <c r="W78" s="17"/>
      <c r="X78" s="17"/>
      <c r="Y78" s="17"/>
      <c r="Z78" s="17"/>
      <c r="AA78" s="13" t="s">
        <v>566</v>
      </c>
      <c r="AB78" s="13" t="s">
        <v>567</v>
      </c>
      <c r="AC78" s="13" t="s">
        <v>568</v>
      </c>
      <c r="AD78" s="37">
        <v>28.57</v>
      </c>
      <c r="AE78" s="44" t="s">
        <v>56</v>
      </c>
      <c r="AF78" s="39">
        <v>44739</v>
      </c>
      <c r="AG78" s="39">
        <v>44921</v>
      </c>
      <c r="AH78" s="44" t="s">
        <v>569</v>
      </c>
      <c r="AI78" s="13" t="s">
        <v>570</v>
      </c>
      <c r="AJ78" s="1"/>
    </row>
    <row r="79" s="2" customFormat="1" ht="80" customHeight="1" spans="1:36">
      <c r="A79" s="13">
        <v>12</v>
      </c>
      <c r="B79" s="14" t="s">
        <v>478</v>
      </c>
      <c r="C79" s="13" t="s">
        <v>45</v>
      </c>
      <c r="D79" s="14" t="s">
        <v>571</v>
      </c>
      <c r="E79" s="13" t="s">
        <v>235</v>
      </c>
      <c r="F79" s="13" t="s">
        <v>572</v>
      </c>
      <c r="G79" s="13" t="s">
        <v>573</v>
      </c>
      <c r="H79" s="13" t="s">
        <v>574</v>
      </c>
      <c r="I79" s="13" t="s">
        <v>51</v>
      </c>
      <c r="J79" s="13" t="s">
        <v>575</v>
      </c>
      <c r="K79" s="50">
        <v>25.2</v>
      </c>
      <c r="L79" s="13"/>
      <c r="M79" s="17"/>
      <c r="N79" s="17"/>
      <c r="O79" s="17">
        <v>9.73</v>
      </c>
      <c r="P79" s="17"/>
      <c r="Q79" s="17"/>
      <c r="R79" s="17">
        <v>15.47</v>
      </c>
      <c r="S79" s="17"/>
      <c r="T79" s="17"/>
      <c r="U79" s="17"/>
      <c r="V79" s="17"/>
      <c r="W79" s="17"/>
      <c r="X79" s="17"/>
      <c r="Y79" s="17"/>
      <c r="Z79" s="17"/>
      <c r="AA79" s="13" t="s">
        <v>576</v>
      </c>
      <c r="AB79" s="13" t="s">
        <v>577</v>
      </c>
      <c r="AC79" s="13" t="s">
        <v>578</v>
      </c>
      <c r="AD79" s="37">
        <v>25.2</v>
      </c>
      <c r="AE79" s="44" t="s">
        <v>56</v>
      </c>
      <c r="AF79" s="39">
        <v>44621</v>
      </c>
      <c r="AG79" s="39">
        <v>44804</v>
      </c>
      <c r="AH79" s="38" t="s">
        <v>579</v>
      </c>
      <c r="AI79" s="13" t="s">
        <v>580</v>
      </c>
      <c r="AJ79" s="1"/>
    </row>
    <row r="80" s="2" customFormat="1" ht="80" customHeight="1" spans="1:36">
      <c r="A80" s="13">
        <v>13</v>
      </c>
      <c r="B80" s="14" t="s">
        <v>478</v>
      </c>
      <c r="C80" s="16" t="s">
        <v>479</v>
      </c>
      <c r="D80" s="14" t="s">
        <v>581</v>
      </c>
      <c r="E80" s="16" t="s">
        <v>460</v>
      </c>
      <c r="F80" s="16" t="s">
        <v>273</v>
      </c>
      <c r="G80" s="16" t="s">
        <v>582</v>
      </c>
      <c r="H80" s="16" t="s">
        <v>583</v>
      </c>
      <c r="I80" s="13" t="s">
        <v>51</v>
      </c>
      <c r="J80" s="14" t="s">
        <v>584</v>
      </c>
      <c r="K80" s="50">
        <v>301.04</v>
      </c>
      <c r="L80" s="13"/>
      <c r="M80" s="17">
        <v>140</v>
      </c>
      <c r="N80" s="17"/>
      <c r="O80" s="17"/>
      <c r="P80" s="17"/>
      <c r="Q80" s="17">
        <v>161.04</v>
      </c>
      <c r="R80" s="17"/>
      <c r="S80" s="17"/>
      <c r="T80" s="17"/>
      <c r="U80" s="17"/>
      <c r="V80" s="17"/>
      <c r="W80" s="17"/>
      <c r="X80" s="17"/>
      <c r="Y80" s="17"/>
      <c r="Z80" s="17"/>
      <c r="AA80" s="16" t="s">
        <v>585</v>
      </c>
      <c r="AB80" s="16" t="s">
        <v>586</v>
      </c>
      <c r="AC80" s="16" t="s">
        <v>587</v>
      </c>
      <c r="AD80" s="37">
        <v>301.03</v>
      </c>
      <c r="AE80" s="44" t="s">
        <v>56</v>
      </c>
      <c r="AF80" s="39">
        <v>44844</v>
      </c>
      <c r="AG80" s="39">
        <v>44849</v>
      </c>
      <c r="AH80" s="38" t="s">
        <v>588</v>
      </c>
      <c r="AI80" s="13" t="s">
        <v>589</v>
      </c>
      <c r="AJ80" s="1"/>
    </row>
    <row r="81" s="2" customFormat="1" ht="80" customHeight="1" spans="1:36">
      <c r="A81" s="21" t="s">
        <v>590</v>
      </c>
      <c r="B81" s="11" t="s">
        <v>591</v>
      </c>
      <c r="C81" s="10"/>
      <c r="D81" s="21"/>
      <c r="E81" s="10"/>
      <c r="F81" s="10"/>
      <c r="G81" s="10"/>
      <c r="H81" s="10"/>
      <c r="I81" s="21"/>
      <c r="J81" s="11"/>
      <c r="K81" s="51">
        <f>SUM(K82:K184)</f>
        <v>8486.64</v>
      </c>
      <c r="L81" s="21"/>
      <c r="M81" s="52"/>
      <c r="N81" s="52"/>
      <c r="O81" s="52"/>
      <c r="P81" s="52"/>
      <c r="Q81" s="52"/>
      <c r="R81" s="52"/>
      <c r="S81" s="52"/>
      <c r="T81" s="52"/>
      <c r="U81" s="52"/>
      <c r="V81" s="52"/>
      <c r="W81" s="52"/>
      <c r="X81" s="52"/>
      <c r="Y81" s="52"/>
      <c r="Z81" s="52"/>
      <c r="AA81" s="10"/>
      <c r="AB81" s="10"/>
      <c r="AC81" s="10"/>
      <c r="AD81" s="35">
        <f>SUM(AD82:AD184)</f>
        <v>8023.193336</v>
      </c>
      <c r="AE81" s="36"/>
      <c r="AF81" s="36"/>
      <c r="AG81" s="36"/>
      <c r="AH81" s="36"/>
      <c r="AI81" s="11"/>
      <c r="AJ81" s="1"/>
    </row>
    <row r="82" s="2" customFormat="1" ht="80" customHeight="1" spans="1:36">
      <c r="A82" s="13">
        <v>1</v>
      </c>
      <c r="B82" s="14" t="s">
        <v>592</v>
      </c>
      <c r="C82" s="16" t="s">
        <v>593</v>
      </c>
      <c r="D82" s="13" t="s">
        <v>594</v>
      </c>
      <c r="E82" s="16" t="s">
        <v>47</v>
      </c>
      <c r="F82" s="13" t="s">
        <v>595</v>
      </c>
      <c r="G82" s="14" t="s">
        <v>596</v>
      </c>
      <c r="H82" s="14" t="s">
        <v>483</v>
      </c>
      <c r="I82" s="14" t="s">
        <v>51</v>
      </c>
      <c r="J82" s="14" t="s">
        <v>597</v>
      </c>
      <c r="K82" s="16">
        <v>6.82</v>
      </c>
      <c r="L82" s="13"/>
      <c r="M82" s="17"/>
      <c r="N82" s="17"/>
      <c r="O82" s="17"/>
      <c r="P82" s="17"/>
      <c r="Q82" s="17"/>
      <c r="R82" s="17">
        <v>6.82</v>
      </c>
      <c r="S82" s="17"/>
      <c r="T82" s="17"/>
      <c r="U82" s="17"/>
      <c r="V82" s="17"/>
      <c r="W82" s="17"/>
      <c r="X82" s="17"/>
      <c r="Y82" s="17"/>
      <c r="Z82" s="17"/>
      <c r="AA82" s="14" t="s">
        <v>598</v>
      </c>
      <c r="AB82" s="14" t="s">
        <v>599</v>
      </c>
      <c r="AC82" s="16" t="s">
        <v>599</v>
      </c>
      <c r="AD82" s="37">
        <v>6.81</v>
      </c>
      <c r="AE82" s="38" t="s">
        <v>56</v>
      </c>
      <c r="AF82" s="39">
        <v>44613</v>
      </c>
      <c r="AG82" s="39">
        <v>44823</v>
      </c>
      <c r="AH82" s="44"/>
      <c r="AI82" s="13" t="s">
        <v>600</v>
      </c>
      <c r="AJ82" s="1"/>
    </row>
    <row r="83" s="2" customFormat="1" ht="80" customHeight="1" spans="1:36">
      <c r="A83" s="13">
        <v>2</v>
      </c>
      <c r="B83" s="14" t="s">
        <v>592</v>
      </c>
      <c r="C83" s="16" t="s">
        <v>593</v>
      </c>
      <c r="D83" s="13" t="s">
        <v>601</v>
      </c>
      <c r="E83" s="14" t="s">
        <v>47</v>
      </c>
      <c r="F83" s="13" t="s">
        <v>602</v>
      </c>
      <c r="G83" s="14" t="s">
        <v>603</v>
      </c>
      <c r="H83" s="14" t="s">
        <v>483</v>
      </c>
      <c r="I83" s="14" t="s">
        <v>51</v>
      </c>
      <c r="J83" s="14" t="s">
        <v>597</v>
      </c>
      <c r="K83" s="50">
        <v>10.29</v>
      </c>
      <c r="L83" s="13"/>
      <c r="M83" s="17"/>
      <c r="N83" s="17"/>
      <c r="O83" s="17"/>
      <c r="P83" s="17"/>
      <c r="Q83" s="17"/>
      <c r="R83" s="17">
        <v>10.29</v>
      </c>
      <c r="S83" s="17"/>
      <c r="T83" s="17"/>
      <c r="U83" s="17"/>
      <c r="V83" s="17"/>
      <c r="W83" s="17"/>
      <c r="X83" s="17"/>
      <c r="Y83" s="17"/>
      <c r="Z83" s="17"/>
      <c r="AA83" s="14" t="s">
        <v>604</v>
      </c>
      <c r="AB83" s="16" t="s">
        <v>599</v>
      </c>
      <c r="AC83" s="14" t="s">
        <v>599</v>
      </c>
      <c r="AD83" s="37">
        <v>10.29</v>
      </c>
      <c r="AE83" s="38" t="s">
        <v>56</v>
      </c>
      <c r="AF83" s="39">
        <v>44613</v>
      </c>
      <c r="AG83" s="39">
        <v>44873</v>
      </c>
      <c r="AH83" s="44"/>
      <c r="AI83" s="13" t="s">
        <v>605</v>
      </c>
      <c r="AJ83" s="1"/>
    </row>
    <row r="84" s="2" customFormat="1" ht="80" customHeight="1" spans="1:36">
      <c r="A84" s="13">
        <v>3</v>
      </c>
      <c r="B84" s="14" t="s">
        <v>592</v>
      </c>
      <c r="C84" s="16" t="s">
        <v>606</v>
      </c>
      <c r="D84" s="13" t="s">
        <v>607</v>
      </c>
      <c r="E84" s="14" t="s">
        <v>47</v>
      </c>
      <c r="F84" s="13" t="s">
        <v>608</v>
      </c>
      <c r="G84" s="14" t="s">
        <v>609</v>
      </c>
      <c r="H84" s="14" t="s">
        <v>483</v>
      </c>
      <c r="I84" s="14" t="s">
        <v>51</v>
      </c>
      <c r="J84" s="14" t="s">
        <v>610</v>
      </c>
      <c r="K84" s="16">
        <v>14.92</v>
      </c>
      <c r="L84" s="13"/>
      <c r="M84" s="17"/>
      <c r="N84" s="17"/>
      <c r="O84" s="17"/>
      <c r="P84" s="17"/>
      <c r="Q84" s="17"/>
      <c r="R84" s="17">
        <v>14.92</v>
      </c>
      <c r="S84" s="17"/>
      <c r="T84" s="17"/>
      <c r="U84" s="17"/>
      <c r="V84" s="17"/>
      <c r="W84" s="17"/>
      <c r="X84" s="17"/>
      <c r="Y84" s="17"/>
      <c r="Z84" s="17"/>
      <c r="AA84" s="16" t="s">
        <v>611</v>
      </c>
      <c r="AB84" s="16" t="s">
        <v>612</v>
      </c>
      <c r="AC84" s="14" t="s">
        <v>612</v>
      </c>
      <c r="AD84" s="37">
        <v>14.91</v>
      </c>
      <c r="AE84" s="38" t="s">
        <v>56</v>
      </c>
      <c r="AF84" s="39">
        <v>44613</v>
      </c>
      <c r="AG84" s="39">
        <v>44690</v>
      </c>
      <c r="AH84" s="44"/>
      <c r="AI84" s="13" t="s">
        <v>613</v>
      </c>
      <c r="AJ84" s="1"/>
    </row>
    <row r="85" s="2" customFormat="1" ht="80" customHeight="1" spans="1:36">
      <c r="A85" s="13">
        <v>4</v>
      </c>
      <c r="B85" s="14" t="s">
        <v>592</v>
      </c>
      <c r="C85" s="16" t="s">
        <v>606</v>
      </c>
      <c r="D85" s="13" t="s">
        <v>614</v>
      </c>
      <c r="E85" s="16" t="s">
        <v>47</v>
      </c>
      <c r="F85" s="13" t="s">
        <v>615</v>
      </c>
      <c r="G85" s="14" t="s">
        <v>616</v>
      </c>
      <c r="H85" s="14" t="s">
        <v>483</v>
      </c>
      <c r="I85" s="14" t="s">
        <v>51</v>
      </c>
      <c r="J85" s="14" t="s">
        <v>610</v>
      </c>
      <c r="K85" s="16">
        <v>14</v>
      </c>
      <c r="L85" s="13"/>
      <c r="M85" s="17"/>
      <c r="N85" s="17"/>
      <c r="O85" s="17"/>
      <c r="P85" s="17"/>
      <c r="Q85" s="17"/>
      <c r="R85" s="17">
        <v>14</v>
      </c>
      <c r="S85" s="17"/>
      <c r="T85" s="17"/>
      <c r="U85" s="17"/>
      <c r="V85" s="17"/>
      <c r="W85" s="17"/>
      <c r="X85" s="17"/>
      <c r="Y85" s="17"/>
      <c r="Z85" s="17"/>
      <c r="AA85" s="14" t="s">
        <v>617</v>
      </c>
      <c r="AB85" s="14" t="s">
        <v>612</v>
      </c>
      <c r="AC85" s="14" t="s">
        <v>612</v>
      </c>
      <c r="AD85" s="37">
        <v>14</v>
      </c>
      <c r="AE85" s="38" t="s">
        <v>56</v>
      </c>
      <c r="AF85" s="39">
        <v>44613</v>
      </c>
      <c r="AG85" s="39">
        <v>44854</v>
      </c>
      <c r="AH85" s="44"/>
      <c r="AI85" s="13" t="s">
        <v>618</v>
      </c>
      <c r="AJ85" s="1"/>
    </row>
    <row r="86" s="2" customFormat="1" ht="80" customHeight="1" spans="1:36">
      <c r="A86" s="13">
        <v>5</v>
      </c>
      <c r="B86" s="14" t="s">
        <v>592</v>
      </c>
      <c r="C86" s="16" t="s">
        <v>606</v>
      </c>
      <c r="D86" s="13" t="s">
        <v>619</v>
      </c>
      <c r="E86" s="16" t="s">
        <v>47</v>
      </c>
      <c r="F86" s="13" t="s">
        <v>620</v>
      </c>
      <c r="G86" s="14" t="s">
        <v>621</v>
      </c>
      <c r="H86" s="16" t="s">
        <v>483</v>
      </c>
      <c r="I86" s="14" t="s">
        <v>51</v>
      </c>
      <c r="J86" s="14" t="s">
        <v>622</v>
      </c>
      <c r="K86" s="16">
        <v>21.61</v>
      </c>
      <c r="L86" s="13"/>
      <c r="M86" s="17"/>
      <c r="N86" s="17"/>
      <c r="O86" s="17"/>
      <c r="P86" s="17"/>
      <c r="Q86" s="17"/>
      <c r="R86" s="17">
        <v>21.61</v>
      </c>
      <c r="S86" s="17"/>
      <c r="T86" s="17"/>
      <c r="U86" s="17"/>
      <c r="V86" s="17"/>
      <c r="W86" s="17"/>
      <c r="X86" s="17"/>
      <c r="Y86" s="17"/>
      <c r="Z86" s="17"/>
      <c r="AA86" s="14" t="s">
        <v>623</v>
      </c>
      <c r="AB86" s="14" t="s">
        <v>612</v>
      </c>
      <c r="AC86" s="14" t="s">
        <v>612</v>
      </c>
      <c r="AD86" s="37">
        <v>21.6</v>
      </c>
      <c r="AE86" s="38" t="s">
        <v>56</v>
      </c>
      <c r="AF86" s="39">
        <v>44613</v>
      </c>
      <c r="AG86" s="39">
        <v>44823</v>
      </c>
      <c r="AH86" s="44"/>
      <c r="AI86" s="13" t="s">
        <v>624</v>
      </c>
      <c r="AJ86" s="1"/>
    </row>
    <row r="87" s="2" customFormat="1" ht="80" customHeight="1" spans="1:36">
      <c r="A87" s="13">
        <v>6</v>
      </c>
      <c r="B87" s="14" t="s">
        <v>592</v>
      </c>
      <c r="C87" s="16" t="s">
        <v>606</v>
      </c>
      <c r="D87" s="13" t="s">
        <v>625</v>
      </c>
      <c r="E87" s="14" t="s">
        <v>47</v>
      </c>
      <c r="F87" s="13" t="s">
        <v>626</v>
      </c>
      <c r="G87" s="14" t="s">
        <v>627</v>
      </c>
      <c r="H87" s="14" t="s">
        <v>483</v>
      </c>
      <c r="I87" s="14" t="s">
        <v>51</v>
      </c>
      <c r="J87" s="14" t="s">
        <v>622</v>
      </c>
      <c r="K87" s="16">
        <v>28.35</v>
      </c>
      <c r="L87" s="13"/>
      <c r="M87" s="17"/>
      <c r="N87" s="17"/>
      <c r="O87" s="17"/>
      <c r="P87" s="17"/>
      <c r="Q87" s="17"/>
      <c r="R87" s="17">
        <v>28.35</v>
      </c>
      <c r="S87" s="17"/>
      <c r="T87" s="17"/>
      <c r="U87" s="17"/>
      <c r="V87" s="17"/>
      <c r="W87" s="17"/>
      <c r="X87" s="17"/>
      <c r="Y87" s="17"/>
      <c r="Z87" s="17"/>
      <c r="AA87" s="14" t="s">
        <v>628</v>
      </c>
      <c r="AB87" s="16" t="s">
        <v>629</v>
      </c>
      <c r="AC87" s="14" t="s">
        <v>630</v>
      </c>
      <c r="AD87" s="37">
        <v>28.34</v>
      </c>
      <c r="AE87" s="38" t="s">
        <v>56</v>
      </c>
      <c r="AF87" s="39">
        <v>44613</v>
      </c>
      <c r="AG87" s="39">
        <v>44866</v>
      </c>
      <c r="AH87" s="44"/>
      <c r="AI87" s="13" t="s">
        <v>631</v>
      </c>
      <c r="AJ87" s="1"/>
    </row>
    <row r="88" s="2" customFormat="1" ht="80" customHeight="1" spans="1:36">
      <c r="A88" s="13">
        <v>7</v>
      </c>
      <c r="B88" s="14" t="s">
        <v>592</v>
      </c>
      <c r="C88" s="16" t="s">
        <v>606</v>
      </c>
      <c r="D88" s="13" t="s">
        <v>632</v>
      </c>
      <c r="E88" s="14" t="s">
        <v>47</v>
      </c>
      <c r="F88" s="13" t="s">
        <v>633</v>
      </c>
      <c r="G88" s="14" t="s">
        <v>634</v>
      </c>
      <c r="H88" s="16" t="s">
        <v>483</v>
      </c>
      <c r="I88" s="14" t="s">
        <v>51</v>
      </c>
      <c r="J88" s="14" t="s">
        <v>635</v>
      </c>
      <c r="K88" s="16">
        <v>29.63</v>
      </c>
      <c r="L88" s="13"/>
      <c r="M88" s="17"/>
      <c r="N88" s="17"/>
      <c r="O88" s="17"/>
      <c r="P88" s="17"/>
      <c r="Q88" s="17"/>
      <c r="R88" s="17">
        <v>29.63</v>
      </c>
      <c r="S88" s="17"/>
      <c r="T88" s="17"/>
      <c r="U88" s="17"/>
      <c r="V88" s="17"/>
      <c r="W88" s="17"/>
      <c r="X88" s="17"/>
      <c r="Y88" s="17"/>
      <c r="Z88" s="17"/>
      <c r="AA88" s="16" t="s">
        <v>636</v>
      </c>
      <c r="AB88" s="14" t="s">
        <v>612</v>
      </c>
      <c r="AC88" s="16" t="s">
        <v>612</v>
      </c>
      <c r="AD88" s="37">
        <v>29.63</v>
      </c>
      <c r="AE88" s="38" t="s">
        <v>56</v>
      </c>
      <c r="AF88" s="39">
        <v>44613</v>
      </c>
      <c r="AG88" s="39">
        <v>44866</v>
      </c>
      <c r="AH88" s="44"/>
      <c r="AI88" s="13" t="s">
        <v>637</v>
      </c>
      <c r="AJ88" s="1"/>
    </row>
    <row r="89" s="2" customFormat="1" ht="80" customHeight="1" spans="1:36">
      <c r="A89" s="13">
        <v>8</v>
      </c>
      <c r="B89" s="14" t="s">
        <v>592</v>
      </c>
      <c r="C89" s="16" t="s">
        <v>593</v>
      </c>
      <c r="D89" s="13" t="s">
        <v>638</v>
      </c>
      <c r="E89" s="14" t="s">
        <v>47</v>
      </c>
      <c r="F89" s="13" t="s">
        <v>639</v>
      </c>
      <c r="G89" s="14" t="s">
        <v>640</v>
      </c>
      <c r="H89" s="16" t="s">
        <v>483</v>
      </c>
      <c r="I89" s="14" t="s">
        <v>51</v>
      </c>
      <c r="J89" s="14" t="s">
        <v>641</v>
      </c>
      <c r="K89" s="16">
        <v>12.9</v>
      </c>
      <c r="L89" s="13"/>
      <c r="M89" s="17"/>
      <c r="N89" s="17"/>
      <c r="O89" s="17"/>
      <c r="P89" s="17"/>
      <c r="Q89" s="17"/>
      <c r="R89" s="17">
        <v>12.9</v>
      </c>
      <c r="S89" s="17"/>
      <c r="T89" s="17"/>
      <c r="U89" s="17"/>
      <c r="V89" s="17"/>
      <c r="W89" s="17"/>
      <c r="X89" s="17"/>
      <c r="Y89" s="17"/>
      <c r="Z89" s="17"/>
      <c r="AA89" s="14" t="s">
        <v>642</v>
      </c>
      <c r="AB89" s="16" t="s">
        <v>599</v>
      </c>
      <c r="AC89" s="16" t="s">
        <v>599</v>
      </c>
      <c r="AD89" s="37">
        <v>12.9</v>
      </c>
      <c r="AE89" s="38" t="s">
        <v>56</v>
      </c>
      <c r="AF89" s="39">
        <v>44613</v>
      </c>
      <c r="AG89" s="39">
        <v>44690</v>
      </c>
      <c r="AH89" s="44"/>
      <c r="AI89" s="13" t="s">
        <v>643</v>
      </c>
      <c r="AJ89" s="1"/>
    </row>
    <row r="90" s="2" customFormat="1" ht="80" customHeight="1" spans="1:36">
      <c r="A90" s="13">
        <v>9</v>
      </c>
      <c r="B90" s="14" t="s">
        <v>592</v>
      </c>
      <c r="C90" s="14" t="s">
        <v>606</v>
      </c>
      <c r="D90" s="13" t="s">
        <v>644</v>
      </c>
      <c r="E90" s="16" t="s">
        <v>47</v>
      </c>
      <c r="F90" s="14" t="s">
        <v>645</v>
      </c>
      <c r="G90" s="14" t="s">
        <v>646</v>
      </c>
      <c r="H90" s="16" t="s">
        <v>647</v>
      </c>
      <c r="I90" s="14" t="s">
        <v>51</v>
      </c>
      <c r="J90" s="14" t="s">
        <v>648</v>
      </c>
      <c r="K90" s="16">
        <v>100.4</v>
      </c>
      <c r="L90" s="13"/>
      <c r="M90" s="17"/>
      <c r="N90" s="17"/>
      <c r="O90" s="17">
        <v>100.4</v>
      </c>
      <c r="P90" s="17"/>
      <c r="Q90" s="17"/>
      <c r="R90" s="17"/>
      <c r="S90" s="17"/>
      <c r="T90" s="17"/>
      <c r="U90" s="17"/>
      <c r="V90" s="17"/>
      <c r="W90" s="17"/>
      <c r="X90" s="17"/>
      <c r="Y90" s="17"/>
      <c r="Z90" s="17"/>
      <c r="AA90" s="16" t="s">
        <v>649</v>
      </c>
      <c r="AB90" s="16" t="s">
        <v>612</v>
      </c>
      <c r="AC90" s="16" t="s">
        <v>612</v>
      </c>
      <c r="AD90" s="37">
        <v>100.39</v>
      </c>
      <c r="AE90" s="38" t="s">
        <v>56</v>
      </c>
      <c r="AF90" s="39">
        <v>44613</v>
      </c>
      <c r="AG90" s="39">
        <v>44854</v>
      </c>
      <c r="AH90" s="44"/>
      <c r="AI90" s="13" t="s">
        <v>650</v>
      </c>
      <c r="AJ90" s="1"/>
    </row>
    <row r="91" s="2" customFormat="1" ht="80" customHeight="1" spans="1:36">
      <c r="A91" s="13">
        <v>10</v>
      </c>
      <c r="B91" s="14" t="s">
        <v>592</v>
      </c>
      <c r="C91" s="14" t="s">
        <v>606</v>
      </c>
      <c r="D91" s="13" t="s">
        <v>651</v>
      </c>
      <c r="E91" s="16" t="s">
        <v>47</v>
      </c>
      <c r="F91" s="14" t="s">
        <v>652</v>
      </c>
      <c r="G91" s="14" t="s">
        <v>653</v>
      </c>
      <c r="H91" s="16" t="s">
        <v>647</v>
      </c>
      <c r="I91" s="14" t="s">
        <v>51</v>
      </c>
      <c r="J91" s="14" t="s">
        <v>648</v>
      </c>
      <c r="K91" s="16">
        <v>72.14</v>
      </c>
      <c r="L91" s="13"/>
      <c r="M91" s="17"/>
      <c r="N91" s="17"/>
      <c r="O91" s="17">
        <v>72.14</v>
      </c>
      <c r="P91" s="17"/>
      <c r="Q91" s="17"/>
      <c r="R91" s="17"/>
      <c r="S91" s="17"/>
      <c r="T91" s="17"/>
      <c r="U91" s="17"/>
      <c r="V91" s="17"/>
      <c r="W91" s="17"/>
      <c r="X91" s="17"/>
      <c r="Y91" s="17"/>
      <c r="Z91" s="17"/>
      <c r="AA91" s="14" t="s">
        <v>654</v>
      </c>
      <c r="AB91" s="14" t="s">
        <v>655</v>
      </c>
      <c r="AC91" s="16" t="s">
        <v>612</v>
      </c>
      <c r="AD91" s="37">
        <v>72.14</v>
      </c>
      <c r="AE91" s="38" t="s">
        <v>56</v>
      </c>
      <c r="AF91" s="39">
        <v>44613</v>
      </c>
      <c r="AG91" s="39">
        <v>44823</v>
      </c>
      <c r="AH91" s="44"/>
      <c r="AI91" s="14"/>
      <c r="AJ91" s="1"/>
    </row>
    <row r="92" s="2" customFormat="1" ht="80" customHeight="1" spans="1:36">
      <c r="A92" s="13">
        <v>11</v>
      </c>
      <c r="B92" s="14" t="s">
        <v>592</v>
      </c>
      <c r="C92" s="14" t="s">
        <v>606</v>
      </c>
      <c r="D92" s="13" t="s">
        <v>656</v>
      </c>
      <c r="E92" s="16" t="s">
        <v>47</v>
      </c>
      <c r="F92" s="14" t="s">
        <v>657</v>
      </c>
      <c r="G92" s="14" t="s">
        <v>658</v>
      </c>
      <c r="H92" s="16" t="s">
        <v>647</v>
      </c>
      <c r="I92" s="14" t="s">
        <v>51</v>
      </c>
      <c r="J92" s="14" t="s">
        <v>648</v>
      </c>
      <c r="K92" s="16">
        <v>34.9</v>
      </c>
      <c r="L92" s="13"/>
      <c r="M92" s="17"/>
      <c r="N92" s="17"/>
      <c r="O92" s="17">
        <v>34.9</v>
      </c>
      <c r="P92" s="17"/>
      <c r="Q92" s="17"/>
      <c r="R92" s="17"/>
      <c r="S92" s="17"/>
      <c r="T92" s="17"/>
      <c r="U92" s="17"/>
      <c r="V92" s="17"/>
      <c r="W92" s="17"/>
      <c r="X92" s="17"/>
      <c r="Y92" s="17"/>
      <c r="Z92" s="17"/>
      <c r="AA92" s="14" t="s">
        <v>659</v>
      </c>
      <c r="AB92" s="14" t="s">
        <v>655</v>
      </c>
      <c r="AC92" s="16" t="s">
        <v>612</v>
      </c>
      <c r="AD92" s="37">
        <v>34.9</v>
      </c>
      <c r="AE92" s="38" t="s">
        <v>56</v>
      </c>
      <c r="AF92" s="39">
        <v>44613</v>
      </c>
      <c r="AG92" s="39">
        <v>44866</v>
      </c>
      <c r="AH92" s="44"/>
      <c r="AI92" s="14"/>
      <c r="AJ92" s="1"/>
    </row>
    <row r="93" s="2" customFormat="1" ht="80" customHeight="1" spans="1:36">
      <c r="A93" s="13">
        <v>12</v>
      </c>
      <c r="B93" s="14" t="s">
        <v>592</v>
      </c>
      <c r="C93" s="14" t="s">
        <v>660</v>
      </c>
      <c r="D93" s="13" t="s">
        <v>661</v>
      </c>
      <c r="E93" s="16" t="s">
        <v>47</v>
      </c>
      <c r="F93" s="14" t="s">
        <v>662</v>
      </c>
      <c r="G93" s="14" t="s">
        <v>663</v>
      </c>
      <c r="H93" s="16" t="s">
        <v>647</v>
      </c>
      <c r="I93" s="14" t="s">
        <v>51</v>
      </c>
      <c r="J93" s="14" t="s">
        <v>597</v>
      </c>
      <c r="K93" s="16">
        <v>67.86</v>
      </c>
      <c r="L93" s="13"/>
      <c r="M93" s="17"/>
      <c r="N93" s="17"/>
      <c r="O93" s="17">
        <v>31.36</v>
      </c>
      <c r="P93" s="17"/>
      <c r="Q93" s="17">
        <v>6.17</v>
      </c>
      <c r="R93" s="17">
        <v>28.35</v>
      </c>
      <c r="S93" s="17"/>
      <c r="T93" s="17"/>
      <c r="U93" s="17">
        <v>1.98</v>
      </c>
      <c r="V93" s="17"/>
      <c r="W93" s="17"/>
      <c r="X93" s="17"/>
      <c r="Y93" s="17"/>
      <c r="Z93" s="17"/>
      <c r="AA93" s="14" t="s">
        <v>664</v>
      </c>
      <c r="AB93" s="14" t="s">
        <v>665</v>
      </c>
      <c r="AC93" s="16" t="s">
        <v>599</v>
      </c>
      <c r="AD93" s="37">
        <v>67.86</v>
      </c>
      <c r="AE93" s="38" t="s">
        <v>56</v>
      </c>
      <c r="AF93" s="39">
        <v>44613</v>
      </c>
      <c r="AG93" s="39">
        <v>44866</v>
      </c>
      <c r="AH93" s="44"/>
      <c r="AI93" s="14"/>
      <c r="AJ93" s="1"/>
    </row>
    <row r="94" s="2" customFormat="1" ht="80" customHeight="1" spans="1:36">
      <c r="A94" s="13">
        <v>13</v>
      </c>
      <c r="B94" s="14" t="s">
        <v>592</v>
      </c>
      <c r="C94" s="14" t="s">
        <v>660</v>
      </c>
      <c r="D94" s="13" t="s">
        <v>666</v>
      </c>
      <c r="E94" s="16" t="s">
        <v>47</v>
      </c>
      <c r="F94" s="14" t="s">
        <v>667</v>
      </c>
      <c r="G94" s="14" t="s">
        <v>668</v>
      </c>
      <c r="H94" s="16" t="s">
        <v>647</v>
      </c>
      <c r="I94" s="14" t="s">
        <v>51</v>
      </c>
      <c r="J94" s="14" t="s">
        <v>669</v>
      </c>
      <c r="K94" s="16">
        <v>29.83</v>
      </c>
      <c r="L94" s="13"/>
      <c r="M94" s="17"/>
      <c r="N94" s="17"/>
      <c r="O94" s="17">
        <v>29.83</v>
      </c>
      <c r="P94" s="17"/>
      <c r="Q94" s="17"/>
      <c r="R94" s="17"/>
      <c r="S94" s="17"/>
      <c r="T94" s="17"/>
      <c r="U94" s="17"/>
      <c r="V94" s="17"/>
      <c r="W94" s="17"/>
      <c r="X94" s="17"/>
      <c r="Y94" s="17"/>
      <c r="Z94" s="17"/>
      <c r="AA94" s="14" t="s">
        <v>670</v>
      </c>
      <c r="AB94" s="14" t="s">
        <v>599</v>
      </c>
      <c r="AC94" s="16" t="s">
        <v>671</v>
      </c>
      <c r="AD94" s="37">
        <v>29.83</v>
      </c>
      <c r="AE94" s="38" t="s">
        <v>56</v>
      </c>
      <c r="AF94" s="39">
        <v>44739</v>
      </c>
      <c r="AG94" s="39">
        <v>44819</v>
      </c>
      <c r="AH94" s="38" t="s">
        <v>672</v>
      </c>
      <c r="AI94" s="14"/>
      <c r="AJ94" s="1"/>
    </row>
    <row r="95" s="2" customFormat="1" ht="80" customHeight="1" spans="1:36">
      <c r="A95" s="13">
        <v>14</v>
      </c>
      <c r="B95" s="14" t="s">
        <v>592</v>
      </c>
      <c r="C95" s="14" t="s">
        <v>660</v>
      </c>
      <c r="D95" s="13" t="s">
        <v>673</v>
      </c>
      <c r="E95" s="16" t="s">
        <v>47</v>
      </c>
      <c r="F95" s="14" t="s">
        <v>674</v>
      </c>
      <c r="G95" s="14" t="s">
        <v>675</v>
      </c>
      <c r="H95" s="16" t="s">
        <v>647</v>
      </c>
      <c r="I95" s="14" t="s">
        <v>51</v>
      </c>
      <c r="J95" s="14" t="s">
        <v>597</v>
      </c>
      <c r="K95" s="16">
        <v>45.62</v>
      </c>
      <c r="L95" s="13"/>
      <c r="M95" s="17"/>
      <c r="N95" s="17"/>
      <c r="O95" s="17">
        <v>45.62</v>
      </c>
      <c r="P95" s="17"/>
      <c r="Q95" s="17"/>
      <c r="R95" s="17"/>
      <c r="S95" s="17"/>
      <c r="T95" s="17"/>
      <c r="U95" s="17"/>
      <c r="V95" s="17"/>
      <c r="W95" s="17"/>
      <c r="X95" s="17"/>
      <c r="Y95" s="17"/>
      <c r="Z95" s="17"/>
      <c r="AA95" s="14" t="s">
        <v>676</v>
      </c>
      <c r="AB95" s="14" t="s">
        <v>677</v>
      </c>
      <c r="AC95" s="16" t="s">
        <v>671</v>
      </c>
      <c r="AD95" s="37">
        <v>45.62</v>
      </c>
      <c r="AE95" s="38" t="s">
        <v>56</v>
      </c>
      <c r="AF95" s="39">
        <v>44739</v>
      </c>
      <c r="AG95" s="39">
        <v>44820</v>
      </c>
      <c r="AH95" s="38" t="s">
        <v>678</v>
      </c>
      <c r="AI95" s="14"/>
      <c r="AJ95" s="1"/>
    </row>
    <row r="96" s="2" customFormat="1" ht="80" customHeight="1" spans="1:36">
      <c r="A96" s="13">
        <v>15</v>
      </c>
      <c r="B96" s="14" t="s">
        <v>592</v>
      </c>
      <c r="C96" s="14" t="s">
        <v>606</v>
      </c>
      <c r="D96" s="13" t="s">
        <v>679</v>
      </c>
      <c r="E96" s="16" t="s">
        <v>47</v>
      </c>
      <c r="F96" s="14" t="s">
        <v>680</v>
      </c>
      <c r="G96" s="14" t="s">
        <v>681</v>
      </c>
      <c r="H96" s="16" t="s">
        <v>647</v>
      </c>
      <c r="I96" s="14" t="s">
        <v>51</v>
      </c>
      <c r="J96" s="14" t="s">
        <v>648</v>
      </c>
      <c r="K96" s="16">
        <v>127.8</v>
      </c>
      <c r="L96" s="13"/>
      <c r="M96" s="17"/>
      <c r="N96" s="17"/>
      <c r="O96" s="17"/>
      <c r="P96" s="17"/>
      <c r="Q96" s="17">
        <v>112.5</v>
      </c>
      <c r="R96" s="17">
        <v>15.3</v>
      </c>
      <c r="S96" s="17"/>
      <c r="T96" s="17"/>
      <c r="U96" s="17"/>
      <c r="V96" s="17"/>
      <c r="W96" s="17"/>
      <c r="X96" s="17"/>
      <c r="Y96" s="17"/>
      <c r="Z96" s="17"/>
      <c r="AA96" s="14" t="s">
        <v>682</v>
      </c>
      <c r="AB96" s="14" t="s">
        <v>683</v>
      </c>
      <c r="AC96" s="16" t="s">
        <v>612</v>
      </c>
      <c r="AD96" s="37">
        <v>127.8</v>
      </c>
      <c r="AE96" s="38" t="s">
        <v>56</v>
      </c>
      <c r="AF96" s="39">
        <v>44738</v>
      </c>
      <c r="AG96" s="39">
        <v>44843</v>
      </c>
      <c r="AH96" s="38" t="s">
        <v>684</v>
      </c>
      <c r="AI96" s="14"/>
      <c r="AJ96" s="1"/>
    </row>
    <row r="97" s="2" customFormat="1" ht="80" customHeight="1" spans="1:36">
      <c r="A97" s="13">
        <v>16</v>
      </c>
      <c r="B97" s="14" t="s">
        <v>592</v>
      </c>
      <c r="C97" s="14" t="s">
        <v>660</v>
      </c>
      <c r="D97" s="13" t="s">
        <v>685</v>
      </c>
      <c r="E97" s="16" t="s">
        <v>47</v>
      </c>
      <c r="F97" s="14" t="s">
        <v>686</v>
      </c>
      <c r="G97" s="14" t="s">
        <v>687</v>
      </c>
      <c r="H97" s="16" t="s">
        <v>647</v>
      </c>
      <c r="I97" s="14" t="s">
        <v>51</v>
      </c>
      <c r="J97" s="14" t="s">
        <v>597</v>
      </c>
      <c r="K97" s="16">
        <v>101.41</v>
      </c>
      <c r="L97" s="13"/>
      <c r="M97" s="17"/>
      <c r="N97" s="17"/>
      <c r="O97" s="17">
        <v>101.41</v>
      </c>
      <c r="P97" s="17"/>
      <c r="Q97" s="17"/>
      <c r="R97" s="17"/>
      <c r="S97" s="17"/>
      <c r="T97" s="17"/>
      <c r="U97" s="17"/>
      <c r="V97" s="17"/>
      <c r="W97" s="17"/>
      <c r="X97" s="17"/>
      <c r="Y97" s="17"/>
      <c r="Z97" s="17"/>
      <c r="AA97" s="14" t="s">
        <v>688</v>
      </c>
      <c r="AB97" s="14" t="s">
        <v>689</v>
      </c>
      <c r="AC97" s="16" t="s">
        <v>671</v>
      </c>
      <c r="AD97" s="37">
        <v>101.41</v>
      </c>
      <c r="AE97" s="38" t="s">
        <v>56</v>
      </c>
      <c r="AF97" s="39">
        <v>44739</v>
      </c>
      <c r="AG97" s="39">
        <v>44862</v>
      </c>
      <c r="AH97" s="38" t="s">
        <v>690</v>
      </c>
      <c r="AI97" s="14"/>
      <c r="AJ97" s="1"/>
    </row>
    <row r="98" s="2" customFormat="1" ht="80" customHeight="1" spans="1:36">
      <c r="A98" s="13">
        <v>17</v>
      </c>
      <c r="B98" s="14" t="s">
        <v>592</v>
      </c>
      <c r="C98" s="14" t="s">
        <v>660</v>
      </c>
      <c r="D98" s="13" t="s">
        <v>691</v>
      </c>
      <c r="E98" s="16" t="s">
        <v>47</v>
      </c>
      <c r="F98" s="14" t="s">
        <v>692</v>
      </c>
      <c r="G98" s="14" t="s">
        <v>693</v>
      </c>
      <c r="H98" s="16" t="s">
        <v>647</v>
      </c>
      <c r="I98" s="14" t="s">
        <v>51</v>
      </c>
      <c r="J98" s="14" t="s">
        <v>694</v>
      </c>
      <c r="K98" s="16">
        <v>40.5</v>
      </c>
      <c r="L98" s="13"/>
      <c r="M98" s="17"/>
      <c r="N98" s="17"/>
      <c r="O98" s="17">
        <v>40.5</v>
      </c>
      <c r="P98" s="17"/>
      <c r="Q98" s="17"/>
      <c r="R98" s="17"/>
      <c r="S98" s="17"/>
      <c r="T98" s="17"/>
      <c r="U98" s="17"/>
      <c r="V98" s="17"/>
      <c r="W98" s="17"/>
      <c r="X98" s="17"/>
      <c r="Y98" s="17"/>
      <c r="Z98" s="17"/>
      <c r="AA98" s="14" t="s">
        <v>695</v>
      </c>
      <c r="AB98" s="14" t="s">
        <v>599</v>
      </c>
      <c r="AC98" s="16" t="s">
        <v>671</v>
      </c>
      <c r="AD98" s="37">
        <v>40.5</v>
      </c>
      <c r="AE98" s="38" t="s">
        <v>56</v>
      </c>
      <c r="AF98" s="39">
        <v>44761</v>
      </c>
      <c r="AG98" s="39">
        <v>44833</v>
      </c>
      <c r="AH98" s="38" t="s">
        <v>696</v>
      </c>
      <c r="AI98" s="14"/>
      <c r="AJ98" s="1"/>
    </row>
    <row r="99" s="2" customFormat="1" ht="80" customHeight="1" spans="1:36">
      <c r="A99" s="13">
        <v>18</v>
      </c>
      <c r="B99" s="14" t="s">
        <v>592</v>
      </c>
      <c r="C99" s="14" t="s">
        <v>660</v>
      </c>
      <c r="D99" s="14" t="s">
        <v>697</v>
      </c>
      <c r="E99" s="16" t="s">
        <v>47</v>
      </c>
      <c r="F99" s="14" t="s">
        <v>698</v>
      </c>
      <c r="G99" s="14" t="s">
        <v>699</v>
      </c>
      <c r="H99" s="16" t="s">
        <v>700</v>
      </c>
      <c r="I99" s="14" t="s">
        <v>51</v>
      </c>
      <c r="J99" s="13" t="s">
        <v>622</v>
      </c>
      <c r="K99" s="16">
        <v>153.67</v>
      </c>
      <c r="L99" s="13"/>
      <c r="M99" s="17"/>
      <c r="N99" s="17"/>
      <c r="O99" s="17"/>
      <c r="P99" s="17"/>
      <c r="Q99" s="17">
        <v>140</v>
      </c>
      <c r="R99" s="17">
        <v>8.67</v>
      </c>
      <c r="S99" s="17"/>
      <c r="T99" s="17"/>
      <c r="U99" s="17"/>
      <c r="V99" s="17"/>
      <c r="W99" s="17"/>
      <c r="X99" s="17"/>
      <c r="Y99" s="17"/>
      <c r="Z99" s="17"/>
      <c r="AA99" s="14" t="s">
        <v>701</v>
      </c>
      <c r="AB99" s="13" t="s">
        <v>54</v>
      </c>
      <c r="AC99" s="16" t="s">
        <v>671</v>
      </c>
      <c r="AD99" s="37">
        <v>153.67</v>
      </c>
      <c r="AE99" s="38" t="s">
        <v>56</v>
      </c>
      <c r="AF99" s="39">
        <v>44738</v>
      </c>
      <c r="AG99" s="39">
        <v>44865</v>
      </c>
      <c r="AH99" s="38" t="s">
        <v>702</v>
      </c>
      <c r="AI99" s="14"/>
      <c r="AJ99" s="1"/>
    </row>
    <row r="100" s="2" customFormat="1" ht="80" customHeight="1" spans="1:36">
      <c r="A100" s="13">
        <v>19</v>
      </c>
      <c r="B100" s="14" t="s">
        <v>592</v>
      </c>
      <c r="C100" s="14" t="s">
        <v>660</v>
      </c>
      <c r="D100" s="13" t="s">
        <v>703</v>
      </c>
      <c r="E100" s="14" t="s">
        <v>60</v>
      </c>
      <c r="F100" s="14" t="s">
        <v>704</v>
      </c>
      <c r="G100" s="14" t="s">
        <v>705</v>
      </c>
      <c r="H100" s="14" t="s">
        <v>706</v>
      </c>
      <c r="I100" s="14" t="s">
        <v>51</v>
      </c>
      <c r="J100" s="14" t="s">
        <v>707</v>
      </c>
      <c r="K100" s="16">
        <v>88.26</v>
      </c>
      <c r="L100" s="13"/>
      <c r="M100" s="17"/>
      <c r="N100" s="17"/>
      <c r="O100" s="17">
        <v>68.05</v>
      </c>
      <c r="P100" s="17"/>
      <c r="Q100" s="17">
        <v>20.21</v>
      </c>
      <c r="R100" s="17"/>
      <c r="S100" s="17"/>
      <c r="T100" s="17"/>
      <c r="U100" s="17"/>
      <c r="V100" s="17"/>
      <c r="W100" s="17"/>
      <c r="X100" s="17"/>
      <c r="Y100" s="17"/>
      <c r="Z100" s="17"/>
      <c r="AA100" s="14" t="s">
        <v>708</v>
      </c>
      <c r="AB100" s="14" t="s">
        <v>709</v>
      </c>
      <c r="AC100" s="14" t="s">
        <v>710</v>
      </c>
      <c r="AD100" s="37">
        <v>88.255226</v>
      </c>
      <c r="AE100" s="38" t="s">
        <v>56</v>
      </c>
      <c r="AF100" s="39">
        <v>44758</v>
      </c>
      <c r="AG100" s="39">
        <v>44860</v>
      </c>
      <c r="AH100" s="38" t="s">
        <v>103</v>
      </c>
      <c r="AI100" s="14"/>
      <c r="AJ100" s="1"/>
    </row>
    <row r="101" s="2" customFormat="1" ht="80" customHeight="1" spans="1:36">
      <c r="A101" s="13">
        <v>20</v>
      </c>
      <c r="B101" s="14" t="s">
        <v>592</v>
      </c>
      <c r="C101" s="14" t="s">
        <v>711</v>
      </c>
      <c r="D101" s="13" t="s">
        <v>712</v>
      </c>
      <c r="E101" s="14" t="s">
        <v>60</v>
      </c>
      <c r="F101" s="14" t="s">
        <v>713</v>
      </c>
      <c r="G101" s="14" t="s">
        <v>714</v>
      </c>
      <c r="H101" s="14" t="s">
        <v>706</v>
      </c>
      <c r="I101" s="14" t="s">
        <v>51</v>
      </c>
      <c r="J101" s="14" t="s">
        <v>715</v>
      </c>
      <c r="K101" s="16">
        <v>32.5</v>
      </c>
      <c r="L101" s="13"/>
      <c r="M101" s="17"/>
      <c r="N101" s="17"/>
      <c r="O101" s="17"/>
      <c r="P101" s="17"/>
      <c r="Q101" s="17">
        <v>32.5</v>
      </c>
      <c r="R101" s="17"/>
      <c r="S101" s="17"/>
      <c r="T101" s="17"/>
      <c r="U101" s="17"/>
      <c r="V101" s="17"/>
      <c r="W101" s="17"/>
      <c r="X101" s="17"/>
      <c r="Y101" s="17"/>
      <c r="Z101" s="17"/>
      <c r="AA101" s="14" t="s">
        <v>716</v>
      </c>
      <c r="AB101" s="14" t="s">
        <v>717</v>
      </c>
      <c r="AC101" s="14" t="s">
        <v>718</v>
      </c>
      <c r="AD101" s="37">
        <v>32.500689</v>
      </c>
      <c r="AE101" s="38" t="s">
        <v>56</v>
      </c>
      <c r="AF101" s="39">
        <v>44754</v>
      </c>
      <c r="AG101" s="39">
        <v>44846</v>
      </c>
      <c r="AH101" s="38" t="s">
        <v>332</v>
      </c>
      <c r="AI101" s="14"/>
      <c r="AJ101" s="1"/>
    </row>
    <row r="102" s="2" customFormat="1" ht="80" customHeight="1" spans="1:36">
      <c r="A102" s="13">
        <v>21</v>
      </c>
      <c r="B102" s="14" t="s">
        <v>592</v>
      </c>
      <c r="C102" s="14" t="s">
        <v>711</v>
      </c>
      <c r="D102" s="13" t="s">
        <v>719</v>
      </c>
      <c r="E102" s="14" t="s">
        <v>60</v>
      </c>
      <c r="F102" s="14" t="s">
        <v>713</v>
      </c>
      <c r="G102" s="14" t="s">
        <v>720</v>
      </c>
      <c r="H102" s="14" t="s">
        <v>706</v>
      </c>
      <c r="I102" s="14" t="s">
        <v>51</v>
      </c>
      <c r="J102" s="14" t="s">
        <v>721</v>
      </c>
      <c r="K102" s="16">
        <v>27.29</v>
      </c>
      <c r="L102" s="13"/>
      <c r="M102" s="17"/>
      <c r="N102" s="17"/>
      <c r="O102" s="17"/>
      <c r="P102" s="17"/>
      <c r="Q102" s="17">
        <v>27.29</v>
      </c>
      <c r="R102" s="17"/>
      <c r="S102" s="17"/>
      <c r="T102" s="17"/>
      <c r="U102" s="17"/>
      <c r="V102" s="17"/>
      <c r="W102" s="17"/>
      <c r="X102" s="17"/>
      <c r="Y102" s="17"/>
      <c r="Z102" s="17"/>
      <c r="AA102" s="14" t="s">
        <v>716</v>
      </c>
      <c r="AB102" s="14" t="s">
        <v>717</v>
      </c>
      <c r="AC102" s="14" t="s">
        <v>718</v>
      </c>
      <c r="AD102" s="37">
        <v>27.286494</v>
      </c>
      <c r="AE102" s="38" t="s">
        <v>56</v>
      </c>
      <c r="AF102" s="39">
        <v>44754</v>
      </c>
      <c r="AG102" s="39">
        <v>44846</v>
      </c>
      <c r="AH102" s="38" t="s">
        <v>335</v>
      </c>
      <c r="AI102" s="14"/>
      <c r="AJ102" s="1"/>
    </row>
    <row r="103" s="2" customFormat="1" ht="80" customHeight="1" spans="1:36">
      <c r="A103" s="13">
        <v>22</v>
      </c>
      <c r="B103" s="14" t="s">
        <v>592</v>
      </c>
      <c r="C103" s="14" t="s">
        <v>711</v>
      </c>
      <c r="D103" s="13" t="s">
        <v>722</v>
      </c>
      <c r="E103" s="14" t="s">
        <v>60</v>
      </c>
      <c r="F103" s="14" t="s">
        <v>723</v>
      </c>
      <c r="G103" s="14" t="s">
        <v>724</v>
      </c>
      <c r="H103" s="14" t="s">
        <v>706</v>
      </c>
      <c r="I103" s="14" t="s">
        <v>51</v>
      </c>
      <c r="J103" s="14" t="s">
        <v>725</v>
      </c>
      <c r="K103" s="16">
        <v>53.9</v>
      </c>
      <c r="L103" s="13"/>
      <c r="M103" s="17"/>
      <c r="N103" s="17"/>
      <c r="O103" s="17">
        <v>53.9</v>
      </c>
      <c r="P103" s="17"/>
      <c r="Q103" s="17"/>
      <c r="R103" s="17"/>
      <c r="S103" s="17"/>
      <c r="T103" s="17"/>
      <c r="U103" s="17"/>
      <c r="V103" s="17"/>
      <c r="W103" s="17"/>
      <c r="X103" s="17"/>
      <c r="Y103" s="17"/>
      <c r="Z103" s="17"/>
      <c r="AA103" s="14" t="s">
        <v>726</v>
      </c>
      <c r="AB103" s="14" t="s">
        <v>717</v>
      </c>
      <c r="AC103" s="14" t="s">
        <v>727</v>
      </c>
      <c r="AD103" s="37">
        <v>53.896543</v>
      </c>
      <c r="AE103" s="38" t="s">
        <v>56</v>
      </c>
      <c r="AF103" s="39">
        <v>44754</v>
      </c>
      <c r="AG103" s="39">
        <v>44846</v>
      </c>
      <c r="AH103" s="38" t="s">
        <v>728</v>
      </c>
      <c r="AI103" s="14"/>
      <c r="AJ103" s="1"/>
    </row>
    <row r="104" s="2" customFormat="1" ht="80" customHeight="1" spans="1:36">
      <c r="A104" s="13">
        <v>23</v>
      </c>
      <c r="B104" s="14" t="s">
        <v>592</v>
      </c>
      <c r="C104" s="14" t="s">
        <v>45</v>
      </c>
      <c r="D104" s="13" t="s">
        <v>729</v>
      </c>
      <c r="E104" s="14" t="s">
        <v>60</v>
      </c>
      <c r="F104" s="14" t="s">
        <v>730</v>
      </c>
      <c r="G104" s="14" t="s">
        <v>731</v>
      </c>
      <c r="H104" s="14" t="s">
        <v>706</v>
      </c>
      <c r="I104" s="14" t="s">
        <v>51</v>
      </c>
      <c r="J104" s="14" t="s">
        <v>732</v>
      </c>
      <c r="K104" s="16">
        <v>57.42</v>
      </c>
      <c r="L104" s="13"/>
      <c r="M104" s="17"/>
      <c r="N104" s="17"/>
      <c r="O104" s="17">
        <v>57.42</v>
      </c>
      <c r="P104" s="17"/>
      <c r="Q104" s="17"/>
      <c r="R104" s="17"/>
      <c r="S104" s="17"/>
      <c r="T104" s="17"/>
      <c r="U104" s="17"/>
      <c r="V104" s="17"/>
      <c r="W104" s="17"/>
      <c r="X104" s="17"/>
      <c r="Y104" s="17"/>
      <c r="Z104" s="17"/>
      <c r="AA104" s="14" t="s">
        <v>733</v>
      </c>
      <c r="AB104" s="14" t="s">
        <v>709</v>
      </c>
      <c r="AC104" s="14" t="s">
        <v>734</v>
      </c>
      <c r="AD104" s="37">
        <v>57.421082</v>
      </c>
      <c r="AE104" s="38" t="s">
        <v>56</v>
      </c>
      <c r="AF104" s="39">
        <v>44754</v>
      </c>
      <c r="AG104" s="39">
        <v>44846</v>
      </c>
      <c r="AH104" s="38" t="s">
        <v>735</v>
      </c>
      <c r="AI104" s="14"/>
      <c r="AJ104" s="1"/>
    </row>
    <row r="105" s="2" customFormat="1" ht="80" customHeight="1" spans="1:36">
      <c r="A105" s="13">
        <v>24</v>
      </c>
      <c r="B105" s="14" t="s">
        <v>592</v>
      </c>
      <c r="C105" s="14" t="s">
        <v>606</v>
      </c>
      <c r="D105" s="13" t="s">
        <v>736</v>
      </c>
      <c r="E105" s="14" t="s">
        <v>60</v>
      </c>
      <c r="F105" s="14" t="s">
        <v>737</v>
      </c>
      <c r="G105" s="14" t="s">
        <v>738</v>
      </c>
      <c r="H105" s="14" t="s">
        <v>706</v>
      </c>
      <c r="I105" s="14" t="s">
        <v>51</v>
      </c>
      <c r="J105" s="14" t="s">
        <v>739</v>
      </c>
      <c r="K105" s="16">
        <v>111.76</v>
      </c>
      <c r="L105" s="13"/>
      <c r="M105" s="17"/>
      <c r="N105" s="17"/>
      <c r="O105" s="17">
        <v>111.76</v>
      </c>
      <c r="P105" s="17"/>
      <c r="Q105" s="17"/>
      <c r="R105" s="17"/>
      <c r="S105" s="17"/>
      <c r="T105" s="17"/>
      <c r="U105" s="17"/>
      <c r="V105" s="17"/>
      <c r="W105" s="17"/>
      <c r="X105" s="17"/>
      <c r="Y105" s="17"/>
      <c r="Z105" s="17"/>
      <c r="AA105" s="14" t="s">
        <v>740</v>
      </c>
      <c r="AB105" s="14" t="s">
        <v>612</v>
      </c>
      <c r="AC105" s="14" t="s">
        <v>741</v>
      </c>
      <c r="AD105" s="37">
        <v>111.56584</v>
      </c>
      <c r="AE105" s="38" t="s">
        <v>56</v>
      </c>
      <c r="AF105" s="39">
        <v>44734</v>
      </c>
      <c r="AG105" s="39">
        <v>44806</v>
      </c>
      <c r="AH105" s="38" t="s">
        <v>742</v>
      </c>
      <c r="AI105" s="14"/>
      <c r="AJ105" s="1"/>
    </row>
    <row r="106" s="2" customFormat="1" ht="80" customHeight="1" spans="1:36">
      <c r="A106" s="13">
        <v>25</v>
      </c>
      <c r="B106" s="14" t="s">
        <v>592</v>
      </c>
      <c r="C106" s="14" t="s">
        <v>606</v>
      </c>
      <c r="D106" s="13" t="s">
        <v>743</v>
      </c>
      <c r="E106" s="14" t="s">
        <v>60</v>
      </c>
      <c r="F106" s="14" t="s">
        <v>744</v>
      </c>
      <c r="G106" s="14" t="s">
        <v>745</v>
      </c>
      <c r="H106" s="14" t="s">
        <v>706</v>
      </c>
      <c r="I106" s="14" t="s">
        <v>51</v>
      </c>
      <c r="J106" s="14" t="s">
        <v>746</v>
      </c>
      <c r="K106" s="16">
        <v>138.82</v>
      </c>
      <c r="L106" s="13"/>
      <c r="M106" s="17"/>
      <c r="N106" s="17"/>
      <c r="O106" s="17"/>
      <c r="P106" s="17"/>
      <c r="Q106" s="17"/>
      <c r="R106" s="17"/>
      <c r="S106" s="17"/>
      <c r="T106" s="17"/>
      <c r="U106" s="17"/>
      <c r="V106" s="17"/>
      <c r="W106" s="17"/>
      <c r="X106" s="17"/>
      <c r="Y106" s="17">
        <v>138.82</v>
      </c>
      <c r="Z106" s="17"/>
      <c r="AA106" s="14" t="s">
        <v>747</v>
      </c>
      <c r="AB106" s="14" t="s">
        <v>612</v>
      </c>
      <c r="AC106" s="14" t="s">
        <v>748</v>
      </c>
      <c r="AD106" s="37">
        <v>138.63894</v>
      </c>
      <c r="AE106" s="38" t="s">
        <v>56</v>
      </c>
      <c r="AF106" s="39">
        <v>44748</v>
      </c>
      <c r="AG106" s="39">
        <v>44922</v>
      </c>
      <c r="AH106" s="38" t="s">
        <v>749</v>
      </c>
      <c r="AI106" s="14"/>
      <c r="AJ106" s="1"/>
    </row>
    <row r="107" s="2" customFormat="1" ht="80" customHeight="1" spans="1:36">
      <c r="A107" s="13">
        <v>26</v>
      </c>
      <c r="B107" s="14" t="s">
        <v>592</v>
      </c>
      <c r="C107" s="14" t="s">
        <v>606</v>
      </c>
      <c r="D107" s="13" t="s">
        <v>750</v>
      </c>
      <c r="E107" s="14" t="s">
        <v>60</v>
      </c>
      <c r="F107" s="14" t="s">
        <v>751</v>
      </c>
      <c r="G107" s="14" t="s">
        <v>752</v>
      </c>
      <c r="H107" s="14" t="s">
        <v>706</v>
      </c>
      <c r="I107" s="14" t="s">
        <v>51</v>
      </c>
      <c r="J107" s="14" t="s">
        <v>753</v>
      </c>
      <c r="K107" s="16">
        <v>60.17</v>
      </c>
      <c r="L107" s="13"/>
      <c r="M107" s="17"/>
      <c r="N107" s="17"/>
      <c r="O107" s="17">
        <v>60.17</v>
      </c>
      <c r="P107" s="17"/>
      <c r="Q107" s="17"/>
      <c r="R107" s="17"/>
      <c r="S107" s="17"/>
      <c r="T107" s="17"/>
      <c r="U107" s="17"/>
      <c r="V107" s="17"/>
      <c r="W107" s="17"/>
      <c r="X107" s="17"/>
      <c r="Y107" s="17"/>
      <c r="Z107" s="17"/>
      <c r="AA107" s="14" t="s">
        <v>754</v>
      </c>
      <c r="AB107" s="14" t="s">
        <v>612</v>
      </c>
      <c r="AC107" s="14" t="s">
        <v>755</v>
      </c>
      <c r="AD107" s="37">
        <v>60.092588</v>
      </c>
      <c r="AE107" s="38" t="s">
        <v>56</v>
      </c>
      <c r="AF107" s="39">
        <v>44716</v>
      </c>
      <c r="AG107" s="39">
        <v>44807</v>
      </c>
      <c r="AH107" s="38" t="s">
        <v>756</v>
      </c>
      <c r="AI107" s="14"/>
      <c r="AJ107" s="1"/>
    </row>
    <row r="108" s="2" customFormat="1" ht="80" customHeight="1" spans="1:36">
      <c r="A108" s="13">
        <v>27</v>
      </c>
      <c r="B108" s="14" t="s">
        <v>592</v>
      </c>
      <c r="C108" s="14" t="s">
        <v>711</v>
      </c>
      <c r="D108" s="13" t="s">
        <v>757</v>
      </c>
      <c r="E108" s="14" t="s">
        <v>60</v>
      </c>
      <c r="F108" s="14" t="s">
        <v>758</v>
      </c>
      <c r="G108" s="13" t="s">
        <v>759</v>
      </c>
      <c r="H108" s="14" t="s">
        <v>760</v>
      </c>
      <c r="I108" s="13" t="s">
        <v>51</v>
      </c>
      <c r="J108" s="14" t="s">
        <v>761</v>
      </c>
      <c r="K108" s="16">
        <v>149.6</v>
      </c>
      <c r="L108" s="13"/>
      <c r="M108" s="17"/>
      <c r="N108" s="17"/>
      <c r="O108" s="17">
        <v>149.6</v>
      </c>
      <c r="P108" s="17"/>
      <c r="Q108" s="17"/>
      <c r="R108" s="17"/>
      <c r="S108" s="17"/>
      <c r="T108" s="17"/>
      <c r="U108" s="17"/>
      <c r="V108" s="17"/>
      <c r="W108" s="17"/>
      <c r="X108" s="17"/>
      <c r="Y108" s="17"/>
      <c r="Z108" s="17"/>
      <c r="AA108" s="13" t="s">
        <v>762</v>
      </c>
      <c r="AB108" s="13" t="s">
        <v>717</v>
      </c>
      <c r="AC108" s="13" t="s">
        <v>763</v>
      </c>
      <c r="AD108" s="37">
        <v>149.599237</v>
      </c>
      <c r="AE108" s="38" t="s">
        <v>56</v>
      </c>
      <c r="AF108" s="39">
        <v>44754</v>
      </c>
      <c r="AG108" s="39">
        <v>44853</v>
      </c>
      <c r="AH108" s="38" t="s">
        <v>764</v>
      </c>
      <c r="AI108" s="14"/>
      <c r="AJ108" s="1"/>
    </row>
    <row r="109" s="2" customFormat="1" ht="149" customHeight="1" spans="1:36">
      <c r="A109" s="13">
        <v>28</v>
      </c>
      <c r="B109" s="14" t="s">
        <v>592</v>
      </c>
      <c r="C109" s="14" t="s">
        <v>45</v>
      </c>
      <c r="D109" s="14" t="s">
        <v>765</v>
      </c>
      <c r="E109" s="14" t="s">
        <v>60</v>
      </c>
      <c r="F109" s="14" t="s">
        <v>766</v>
      </c>
      <c r="G109" s="13" t="s">
        <v>767</v>
      </c>
      <c r="H109" s="14" t="s">
        <v>768</v>
      </c>
      <c r="I109" s="13" t="s">
        <v>51</v>
      </c>
      <c r="J109" s="14" t="s">
        <v>769</v>
      </c>
      <c r="K109" s="16">
        <v>86.8</v>
      </c>
      <c r="L109" s="13"/>
      <c r="M109" s="17"/>
      <c r="N109" s="17"/>
      <c r="O109" s="17">
        <v>86.8</v>
      </c>
      <c r="P109" s="17"/>
      <c r="Q109" s="17"/>
      <c r="R109" s="17"/>
      <c r="S109" s="17"/>
      <c r="T109" s="17"/>
      <c r="U109" s="17"/>
      <c r="V109" s="17"/>
      <c r="W109" s="17"/>
      <c r="X109" s="17"/>
      <c r="Y109" s="17"/>
      <c r="Z109" s="17"/>
      <c r="AA109" s="13" t="s">
        <v>770</v>
      </c>
      <c r="AB109" s="16" t="s">
        <v>771</v>
      </c>
      <c r="AC109" s="13" t="s">
        <v>772</v>
      </c>
      <c r="AD109" s="37">
        <v>86.114</v>
      </c>
      <c r="AE109" s="38" t="s">
        <v>56</v>
      </c>
      <c r="AF109" s="39">
        <v>44861</v>
      </c>
      <c r="AG109" s="39">
        <v>44915</v>
      </c>
      <c r="AH109" s="38" t="s">
        <v>773</v>
      </c>
      <c r="AI109" s="14" t="s">
        <v>774</v>
      </c>
      <c r="AJ109" s="1"/>
    </row>
    <row r="110" s="2" customFormat="1" ht="342" customHeight="1" spans="1:36">
      <c r="A110" s="13">
        <v>29</v>
      </c>
      <c r="B110" s="14" t="s">
        <v>592</v>
      </c>
      <c r="C110" s="14" t="s">
        <v>45</v>
      </c>
      <c r="D110" s="13" t="s">
        <v>775</v>
      </c>
      <c r="E110" s="13" t="s">
        <v>60</v>
      </c>
      <c r="F110" s="14" t="s">
        <v>61</v>
      </c>
      <c r="G110" s="13" t="s">
        <v>776</v>
      </c>
      <c r="H110" s="14" t="s">
        <v>483</v>
      </c>
      <c r="I110" s="13" t="s">
        <v>51</v>
      </c>
      <c r="J110" s="13" t="s">
        <v>777</v>
      </c>
      <c r="K110" s="16">
        <v>156.16</v>
      </c>
      <c r="L110" s="13"/>
      <c r="M110" s="17"/>
      <c r="N110" s="17"/>
      <c r="O110" s="17"/>
      <c r="P110" s="17"/>
      <c r="Q110" s="17"/>
      <c r="R110" s="17">
        <v>156.16</v>
      </c>
      <c r="S110" s="17"/>
      <c r="T110" s="17"/>
      <c r="U110" s="17"/>
      <c r="V110" s="17"/>
      <c r="W110" s="17"/>
      <c r="X110" s="17"/>
      <c r="Y110" s="17"/>
      <c r="Z110" s="17"/>
      <c r="AA110" s="13" t="s">
        <v>65</v>
      </c>
      <c r="AB110" s="13" t="s">
        <v>709</v>
      </c>
      <c r="AC110" s="13" t="s">
        <v>778</v>
      </c>
      <c r="AD110" s="37">
        <v>127.38727</v>
      </c>
      <c r="AE110" s="44" t="s">
        <v>559</v>
      </c>
      <c r="AF110" s="39">
        <v>44649</v>
      </c>
      <c r="AG110" s="44" t="s">
        <v>779</v>
      </c>
      <c r="AH110" s="44"/>
      <c r="AI110" s="13" t="s">
        <v>780</v>
      </c>
      <c r="AJ110" s="1"/>
    </row>
    <row r="111" s="2" customFormat="1" ht="80" customHeight="1" spans="1:36">
      <c r="A111" s="13">
        <v>30</v>
      </c>
      <c r="B111" s="14" t="s">
        <v>592</v>
      </c>
      <c r="C111" s="14" t="s">
        <v>606</v>
      </c>
      <c r="D111" s="14" t="s">
        <v>781</v>
      </c>
      <c r="E111" s="14" t="s">
        <v>87</v>
      </c>
      <c r="F111" s="14" t="s">
        <v>782</v>
      </c>
      <c r="G111" s="14" t="s">
        <v>783</v>
      </c>
      <c r="H111" s="14" t="s">
        <v>784</v>
      </c>
      <c r="I111" s="14" t="s">
        <v>51</v>
      </c>
      <c r="J111" s="14" t="s">
        <v>785</v>
      </c>
      <c r="K111" s="16">
        <v>19.07</v>
      </c>
      <c r="L111" s="13"/>
      <c r="M111" s="17"/>
      <c r="N111" s="17"/>
      <c r="O111" s="17"/>
      <c r="P111" s="17"/>
      <c r="Q111" s="17">
        <v>19.07</v>
      </c>
      <c r="R111" s="17"/>
      <c r="S111" s="17"/>
      <c r="T111" s="17"/>
      <c r="U111" s="17"/>
      <c r="V111" s="17"/>
      <c r="W111" s="17"/>
      <c r="X111" s="17"/>
      <c r="Y111" s="17"/>
      <c r="Z111" s="17"/>
      <c r="AA111" s="14" t="s">
        <v>786</v>
      </c>
      <c r="AB111" s="14" t="s">
        <v>787</v>
      </c>
      <c r="AC111" s="14" t="s">
        <v>788</v>
      </c>
      <c r="AD111" s="37">
        <v>19.060625</v>
      </c>
      <c r="AE111" s="38" t="s">
        <v>56</v>
      </c>
      <c r="AF111" s="39">
        <v>44727</v>
      </c>
      <c r="AG111" s="39">
        <v>44747</v>
      </c>
      <c r="AH111" s="38" t="s">
        <v>789</v>
      </c>
      <c r="AI111" s="14"/>
      <c r="AJ111" s="1"/>
    </row>
    <row r="112" s="2" customFormat="1" ht="80" customHeight="1" spans="1:36">
      <c r="A112" s="13">
        <v>31</v>
      </c>
      <c r="B112" s="14" t="s">
        <v>592</v>
      </c>
      <c r="C112" s="14" t="s">
        <v>606</v>
      </c>
      <c r="D112" s="14" t="s">
        <v>790</v>
      </c>
      <c r="E112" s="14" t="s">
        <v>87</v>
      </c>
      <c r="F112" s="14" t="s">
        <v>791</v>
      </c>
      <c r="G112" s="14" t="s">
        <v>792</v>
      </c>
      <c r="H112" s="14" t="s">
        <v>784</v>
      </c>
      <c r="I112" s="14" t="s">
        <v>51</v>
      </c>
      <c r="J112" s="14" t="s">
        <v>793</v>
      </c>
      <c r="K112" s="16">
        <v>10.76</v>
      </c>
      <c r="L112" s="13"/>
      <c r="M112" s="17"/>
      <c r="N112" s="17"/>
      <c r="O112" s="17"/>
      <c r="P112" s="17"/>
      <c r="Q112" s="17">
        <v>10.76</v>
      </c>
      <c r="R112" s="17"/>
      <c r="S112" s="17"/>
      <c r="T112" s="17"/>
      <c r="U112" s="17"/>
      <c r="V112" s="17"/>
      <c r="W112" s="17"/>
      <c r="X112" s="17"/>
      <c r="Y112" s="17"/>
      <c r="Z112" s="17"/>
      <c r="AA112" s="14" t="s">
        <v>794</v>
      </c>
      <c r="AB112" s="14" t="s">
        <v>795</v>
      </c>
      <c r="AC112" s="14" t="s">
        <v>796</v>
      </c>
      <c r="AD112" s="37">
        <v>10.76</v>
      </c>
      <c r="AE112" s="38" t="s">
        <v>56</v>
      </c>
      <c r="AF112" s="39">
        <v>44754</v>
      </c>
      <c r="AG112" s="39">
        <v>44778</v>
      </c>
      <c r="AH112" s="38" t="s">
        <v>797</v>
      </c>
      <c r="AI112" s="14"/>
      <c r="AJ112" s="1"/>
    </row>
    <row r="113" s="2" customFormat="1" ht="80" customHeight="1" spans="1:36">
      <c r="A113" s="13">
        <v>32</v>
      </c>
      <c r="B113" s="14" t="s">
        <v>592</v>
      </c>
      <c r="C113" s="14" t="s">
        <v>606</v>
      </c>
      <c r="D113" s="14" t="s">
        <v>798</v>
      </c>
      <c r="E113" s="14" t="s">
        <v>87</v>
      </c>
      <c r="F113" s="14" t="s">
        <v>799</v>
      </c>
      <c r="G113" s="14" t="s">
        <v>800</v>
      </c>
      <c r="H113" s="14" t="s">
        <v>784</v>
      </c>
      <c r="I113" s="14" t="s">
        <v>51</v>
      </c>
      <c r="J113" s="14" t="s">
        <v>801</v>
      </c>
      <c r="K113" s="16">
        <v>108.96</v>
      </c>
      <c r="L113" s="13"/>
      <c r="M113" s="17"/>
      <c r="N113" s="17"/>
      <c r="O113" s="17"/>
      <c r="P113" s="17"/>
      <c r="Q113" s="17">
        <v>48.14</v>
      </c>
      <c r="R113" s="17"/>
      <c r="S113" s="17"/>
      <c r="T113" s="17"/>
      <c r="U113" s="17">
        <v>55.62</v>
      </c>
      <c r="V113" s="17"/>
      <c r="W113" s="17"/>
      <c r="X113" s="17">
        <v>5.2</v>
      </c>
      <c r="Y113" s="17"/>
      <c r="Z113" s="17"/>
      <c r="AA113" s="14" t="s">
        <v>802</v>
      </c>
      <c r="AB113" s="14" t="s">
        <v>803</v>
      </c>
      <c r="AC113" s="14" t="s">
        <v>804</v>
      </c>
      <c r="AD113" s="37">
        <f>108.96</f>
        <v>108.96</v>
      </c>
      <c r="AE113" s="38" t="s">
        <v>56</v>
      </c>
      <c r="AF113" s="39">
        <v>44749</v>
      </c>
      <c r="AG113" s="39">
        <v>44847</v>
      </c>
      <c r="AH113" s="38" t="s">
        <v>805</v>
      </c>
      <c r="AI113" s="14"/>
      <c r="AJ113" s="1"/>
    </row>
    <row r="114" s="2" customFormat="1" ht="80" customHeight="1" spans="1:36">
      <c r="A114" s="13">
        <v>33</v>
      </c>
      <c r="B114" s="14" t="s">
        <v>592</v>
      </c>
      <c r="C114" s="14" t="s">
        <v>606</v>
      </c>
      <c r="D114" s="14" t="s">
        <v>806</v>
      </c>
      <c r="E114" s="14" t="s">
        <v>87</v>
      </c>
      <c r="F114" s="14" t="s">
        <v>807</v>
      </c>
      <c r="G114" s="14" t="s">
        <v>808</v>
      </c>
      <c r="H114" s="14" t="s">
        <v>784</v>
      </c>
      <c r="I114" s="14" t="s">
        <v>51</v>
      </c>
      <c r="J114" s="14" t="s">
        <v>809</v>
      </c>
      <c r="K114" s="16">
        <v>65.54</v>
      </c>
      <c r="L114" s="13"/>
      <c r="M114" s="17"/>
      <c r="N114" s="17"/>
      <c r="O114" s="17">
        <v>65.54</v>
      </c>
      <c r="P114" s="17"/>
      <c r="Q114" s="17"/>
      <c r="R114" s="17"/>
      <c r="S114" s="17"/>
      <c r="T114" s="17"/>
      <c r="U114" s="17"/>
      <c r="V114" s="17"/>
      <c r="W114" s="17"/>
      <c r="X114" s="17"/>
      <c r="Y114" s="17"/>
      <c r="Z114" s="17"/>
      <c r="AA114" s="14" t="s">
        <v>810</v>
      </c>
      <c r="AB114" s="14" t="s">
        <v>803</v>
      </c>
      <c r="AC114" s="14" t="s">
        <v>811</v>
      </c>
      <c r="AD114" s="37">
        <v>65.5398</v>
      </c>
      <c r="AE114" s="38" t="s">
        <v>56</v>
      </c>
      <c r="AF114" s="39">
        <v>44749</v>
      </c>
      <c r="AG114" s="39">
        <v>44882</v>
      </c>
      <c r="AH114" s="38" t="s">
        <v>812</v>
      </c>
      <c r="AI114" s="14"/>
      <c r="AJ114" s="1"/>
    </row>
    <row r="115" s="2" customFormat="1" ht="80" customHeight="1" spans="1:36">
      <c r="A115" s="13">
        <v>34</v>
      </c>
      <c r="B115" s="14" t="s">
        <v>592</v>
      </c>
      <c r="C115" s="14" t="s">
        <v>606</v>
      </c>
      <c r="D115" s="14" t="s">
        <v>813</v>
      </c>
      <c r="E115" s="14" t="s">
        <v>87</v>
      </c>
      <c r="F115" s="14" t="s">
        <v>814</v>
      </c>
      <c r="G115" s="14" t="s">
        <v>815</v>
      </c>
      <c r="H115" s="14" t="s">
        <v>784</v>
      </c>
      <c r="I115" s="14" t="s">
        <v>51</v>
      </c>
      <c r="J115" s="14" t="s">
        <v>816</v>
      </c>
      <c r="K115" s="16">
        <v>154.96</v>
      </c>
      <c r="L115" s="13"/>
      <c r="M115" s="17"/>
      <c r="N115" s="17"/>
      <c r="O115" s="17">
        <v>154.96</v>
      </c>
      <c r="P115" s="17"/>
      <c r="Q115" s="17"/>
      <c r="R115" s="17"/>
      <c r="S115" s="17"/>
      <c r="T115" s="17"/>
      <c r="U115" s="17"/>
      <c r="V115" s="17"/>
      <c r="W115" s="17"/>
      <c r="X115" s="17"/>
      <c r="Y115" s="17"/>
      <c r="Z115" s="17"/>
      <c r="AA115" s="14" t="s">
        <v>817</v>
      </c>
      <c r="AB115" s="14" t="s">
        <v>803</v>
      </c>
      <c r="AC115" s="14" t="s">
        <v>818</v>
      </c>
      <c r="AD115" s="37">
        <v>154.9561</v>
      </c>
      <c r="AE115" s="38" t="s">
        <v>56</v>
      </c>
      <c r="AF115" s="39">
        <v>44742</v>
      </c>
      <c r="AG115" s="39">
        <v>44803</v>
      </c>
      <c r="AH115" s="38" t="s">
        <v>819</v>
      </c>
      <c r="AI115" s="14"/>
      <c r="AJ115" s="1"/>
    </row>
    <row r="116" s="2" customFormat="1" ht="80" customHeight="1" spans="1:36">
      <c r="A116" s="13">
        <v>35</v>
      </c>
      <c r="B116" s="14" t="s">
        <v>592</v>
      </c>
      <c r="C116" s="14" t="s">
        <v>606</v>
      </c>
      <c r="D116" s="14" t="s">
        <v>820</v>
      </c>
      <c r="E116" s="14" t="s">
        <v>87</v>
      </c>
      <c r="F116" s="14" t="s">
        <v>821</v>
      </c>
      <c r="G116" s="14" t="s">
        <v>822</v>
      </c>
      <c r="H116" s="14" t="s">
        <v>784</v>
      </c>
      <c r="I116" s="14" t="s">
        <v>51</v>
      </c>
      <c r="J116" s="14" t="s">
        <v>823</v>
      </c>
      <c r="K116" s="16">
        <v>151.96</v>
      </c>
      <c r="L116" s="13"/>
      <c r="M116" s="17"/>
      <c r="N116" s="17"/>
      <c r="O116" s="17">
        <v>151.96</v>
      </c>
      <c r="P116" s="17"/>
      <c r="Q116" s="17"/>
      <c r="R116" s="17"/>
      <c r="S116" s="17"/>
      <c r="T116" s="17"/>
      <c r="U116" s="17"/>
      <c r="V116" s="17"/>
      <c r="W116" s="17"/>
      <c r="X116" s="17"/>
      <c r="Y116" s="17"/>
      <c r="Z116" s="17"/>
      <c r="AA116" s="14" t="s">
        <v>824</v>
      </c>
      <c r="AB116" s="14" t="s">
        <v>825</v>
      </c>
      <c r="AC116" s="14" t="s">
        <v>826</v>
      </c>
      <c r="AD116" s="37">
        <v>151.95715</v>
      </c>
      <c r="AE116" s="38" t="s">
        <v>56</v>
      </c>
      <c r="AF116" s="39">
        <v>44717</v>
      </c>
      <c r="AG116" s="39">
        <v>44880</v>
      </c>
      <c r="AH116" s="38" t="s">
        <v>827</v>
      </c>
      <c r="AI116" s="14"/>
      <c r="AJ116" s="1"/>
    </row>
    <row r="117" s="2" customFormat="1" ht="80" customHeight="1" spans="1:36">
      <c r="A117" s="13">
        <v>36</v>
      </c>
      <c r="B117" s="14" t="s">
        <v>592</v>
      </c>
      <c r="C117" s="14" t="s">
        <v>606</v>
      </c>
      <c r="D117" s="14" t="s">
        <v>828</v>
      </c>
      <c r="E117" s="14" t="s">
        <v>87</v>
      </c>
      <c r="F117" s="14" t="s">
        <v>829</v>
      </c>
      <c r="G117" s="14" t="s">
        <v>830</v>
      </c>
      <c r="H117" s="14" t="s">
        <v>784</v>
      </c>
      <c r="I117" s="14" t="s">
        <v>51</v>
      </c>
      <c r="J117" s="14" t="s">
        <v>831</v>
      </c>
      <c r="K117" s="16">
        <v>72.88</v>
      </c>
      <c r="L117" s="13"/>
      <c r="M117" s="17"/>
      <c r="N117" s="17"/>
      <c r="O117" s="17">
        <v>72.88</v>
      </c>
      <c r="P117" s="17"/>
      <c r="Q117" s="17"/>
      <c r="R117" s="17"/>
      <c r="S117" s="17"/>
      <c r="T117" s="17"/>
      <c r="U117" s="17"/>
      <c r="V117" s="17"/>
      <c r="W117" s="17"/>
      <c r="X117" s="17"/>
      <c r="Y117" s="17"/>
      <c r="Z117" s="17"/>
      <c r="AA117" s="14" t="s">
        <v>832</v>
      </c>
      <c r="AB117" s="14" t="s">
        <v>833</v>
      </c>
      <c r="AC117" s="14" t="s">
        <v>834</v>
      </c>
      <c r="AD117" s="37">
        <v>72.88</v>
      </c>
      <c r="AE117" s="38" t="s">
        <v>56</v>
      </c>
      <c r="AF117" s="39">
        <v>44748</v>
      </c>
      <c r="AG117" s="39">
        <v>44781</v>
      </c>
      <c r="AH117" s="38" t="s">
        <v>835</v>
      </c>
      <c r="AI117" s="14"/>
      <c r="AJ117" s="1"/>
    </row>
    <row r="118" s="2" customFormat="1" ht="80" customHeight="1" spans="1:36">
      <c r="A118" s="13">
        <v>37</v>
      </c>
      <c r="B118" s="14" t="s">
        <v>592</v>
      </c>
      <c r="C118" s="14" t="s">
        <v>606</v>
      </c>
      <c r="D118" s="14" t="s">
        <v>836</v>
      </c>
      <c r="E118" s="14" t="s">
        <v>87</v>
      </c>
      <c r="F118" s="14" t="s">
        <v>837</v>
      </c>
      <c r="G118" s="14" t="s">
        <v>838</v>
      </c>
      <c r="H118" s="13" t="s">
        <v>839</v>
      </c>
      <c r="I118" s="14" t="s">
        <v>51</v>
      </c>
      <c r="J118" s="13" t="s">
        <v>840</v>
      </c>
      <c r="K118" s="16">
        <v>94.85</v>
      </c>
      <c r="L118" s="13"/>
      <c r="M118" s="17"/>
      <c r="N118" s="17"/>
      <c r="O118" s="17">
        <v>94.85</v>
      </c>
      <c r="P118" s="17"/>
      <c r="Q118" s="17"/>
      <c r="R118" s="17"/>
      <c r="S118" s="17"/>
      <c r="T118" s="17"/>
      <c r="U118" s="17"/>
      <c r="V118" s="17"/>
      <c r="W118" s="17"/>
      <c r="X118" s="17"/>
      <c r="Y118" s="17"/>
      <c r="Z118" s="17"/>
      <c r="AA118" s="14" t="s">
        <v>841</v>
      </c>
      <c r="AB118" s="14" t="s">
        <v>842</v>
      </c>
      <c r="AC118" s="14" t="s">
        <v>843</v>
      </c>
      <c r="AD118" s="37">
        <v>94.85</v>
      </c>
      <c r="AE118" s="38" t="s">
        <v>56</v>
      </c>
      <c r="AF118" s="39">
        <v>44750</v>
      </c>
      <c r="AG118" s="39">
        <v>44875</v>
      </c>
      <c r="AH118" s="38" t="s">
        <v>844</v>
      </c>
      <c r="AI118" s="14"/>
      <c r="AJ118" s="1"/>
    </row>
    <row r="119" s="2" customFormat="1" ht="113" customHeight="1" spans="1:36">
      <c r="A119" s="13">
        <v>38</v>
      </c>
      <c r="B119" s="14" t="s">
        <v>592</v>
      </c>
      <c r="C119" s="14" t="s">
        <v>606</v>
      </c>
      <c r="D119" s="14" t="s">
        <v>845</v>
      </c>
      <c r="E119" s="14" t="s">
        <v>87</v>
      </c>
      <c r="F119" s="14" t="s">
        <v>846</v>
      </c>
      <c r="G119" s="14" t="s">
        <v>847</v>
      </c>
      <c r="H119" s="14" t="s">
        <v>784</v>
      </c>
      <c r="I119" s="14" t="s">
        <v>51</v>
      </c>
      <c r="J119" s="14" t="s">
        <v>848</v>
      </c>
      <c r="K119" s="16">
        <v>23.81</v>
      </c>
      <c r="L119" s="13"/>
      <c r="M119" s="17"/>
      <c r="N119" s="17"/>
      <c r="O119" s="17">
        <v>23.81</v>
      </c>
      <c r="P119" s="17"/>
      <c r="Q119" s="17"/>
      <c r="R119" s="17"/>
      <c r="S119" s="17"/>
      <c r="T119" s="17"/>
      <c r="U119" s="17"/>
      <c r="V119" s="17"/>
      <c r="W119" s="17"/>
      <c r="X119" s="17"/>
      <c r="Y119" s="17"/>
      <c r="Z119" s="17"/>
      <c r="AA119" s="14" t="s">
        <v>849</v>
      </c>
      <c r="AB119" s="14" t="s">
        <v>850</v>
      </c>
      <c r="AC119" s="14" t="s">
        <v>851</v>
      </c>
      <c r="AD119" s="37">
        <v>23.81</v>
      </c>
      <c r="AE119" s="38" t="s">
        <v>56</v>
      </c>
      <c r="AF119" s="39">
        <v>44749</v>
      </c>
      <c r="AG119" s="39">
        <v>44868</v>
      </c>
      <c r="AH119" s="38" t="s">
        <v>852</v>
      </c>
      <c r="AI119" s="14"/>
      <c r="AJ119" s="1"/>
    </row>
    <row r="120" s="2" customFormat="1" ht="373" customHeight="1" spans="1:36">
      <c r="A120" s="13">
        <v>39</v>
      </c>
      <c r="B120" s="14" t="s">
        <v>592</v>
      </c>
      <c r="C120" s="14" t="s">
        <v>660</v>
      </c>
      <c r="D120" s="13" t="s">
        <v>853</v>
      </c>
      <c r="E120" s="14" t="s">
        <v>87</v>
      </c>
      <c r="F120" s="14" t="s">
        <v>520</v>
      </c>
      <c r="G120" s="14" t="s">
        <v>854</v>
      </c>
      <c r="H120" s="13" t="s">
        <v>522</v>
      </c>
      <c r="I120" s="13" t="s">
        <v>51</v>
      </c>
      <c r="J120" s="14" t="s">
        <v>855</v>
      </c>
      <c r="K120" s="16">
        <v>701.17</v>
      </c>
      <c r="L120" s="13"/>
      <c r="M120" s="17"/>
      <c r="N120" s="17"/>
      <c r="O120" s="17"/>
      <c r="P120" s="17"/>
      <c r="Q120" s="17"/>
      <c r="R120" s="17">
        <v>701.17</v>
      </c>
      <c r="S120" s="17"/>
      <c r="T120" s="17"/>
      <c r="U120" s="17"/>
      <c r="V120" s="17"/>
      <c r="W120" s="17"/>
      <c r="X120" s="17"/>
      <c r="Y120" s="17"/>
      <c r="Z120" s="17"/>
      <c r="AA120" s="13" t="s">
        <v>92</v>
      </c>
      <c r="AB120" s="14" t="s">
        <v>856</v>
      </c>
      <c r="AC120" s="13" t="s">
        <v>525</v>
      </c>
      <c r="AD120" s="37">
        <v>629.509566</v>
      </c>
      <c r="AE120" s="44" t="s">
        <v>56</v>
      </c>
      <c r="AF120" s="39">
        <v>44645</v>
      </c>
      <c r="AG120" s="39">
        <v>44925</v>
      </c>
      <c r="AH120" s="44"/>
      <c r="AI120" s="13" t="s">
        <v>857</v>
      </c>
      <c r="AJ120" s="1"/>
    </row>
    <row r="121" s="2" customFormat="1" ht="118" customHeight="1" spans="1:36">
      <c r="A121" s="13">
        <v>40</v>
      </c>
      <c r="B121" s="14" t="s">
        <v>592</v>
      </c>
      <c r="C121" s="14" t="s">
        <v>45</v>
      </c>
      <c r="D121" s="14" t="s">
        <v>858</v>
      </c>
      <c r="E121" s="13" t="s">
        <v>120</v>
      </c>
      <c r="F121" s="14" t="s">
        <v>859</v>
      </c>
      <c r="G121" s="14" t="s">
        <v>860</v>
      </c>
      <c r="H121" s="13" t="s">
        <v>861</v>
      </c>
      <c r="I121" s="13" t="s">
        <v>51</v>
      </c>
      <c r="J121" s="13" t="s">
        <v>862</v>
      </c>
      <c r="K121" s="16">
        <v>46.5</v>
      </c>
      <c r="L121" s="13"/>
      <c r="M121" s="17"/>
      <c r="N121" s="17"/>
      <c r="O121" s="17"/>
      <c r="P121" s="17"/>
      <c r="Q121" s="17">
        <v>2.74</v>
      </c>
      <c r="R121" s="17"/>
      <c r="S121" s="17"/>
      <c r="T121" s="17"/>
      <c r="U121" s="17"/>
      <c r="V121" s="17">
        <v>43.76</v>
      </c>
      <c r="W121" s="17"/>
      <c r="X121" s="17"/>
      <c r="Y121" s="17"/>
      <c r="Z121" s="17"/>
      <c r="AA121" s="14" t="s">
        <v>863</v>
      </c>
      <c r="AB121" s="13" t="s">
        <v>864</v>
      </c>
      <c r="AC121" s="14" t="s">
        <v>865</v>
      </c>
      <c r="AD121" s="37">
        <v>41.80133</v>
      </c>
      <c r="AE121" s="41" t="s">
        <v>56</v>
      </c>
      <c r="AF121" s="48">
        <v>44832</v>
      </c>
      <c r="AG121" s="48">
        <v>44902</v>
      </c>
      <c r="AH121" s="38" t="s">
        <v>866</v>
      </c>
      <c r="AI121" s="14"/>
      <c r="AJ121" s="1"/>
    </row>
    <row r="122" s="2" customFormat="1" ht="312" customHeight="1" spans="1:36">
      <c r="A122" s="13">
        <v>41</v>
      </c>
      <c r="B122" s="14" t="s">
        <v>592</v>
      </c>
      <c r="C122" s="13" t="s">
        <v>45</v>
      </c>
      <c r="D122" s="13" t="s">
        <v>867</v>
      </c>
      <c r="E122" s="13" t="s">
        <v>120</v>
      </c>
      <c r="F122" s="13" t="s">
        <v>868</v>
      </c>
      <c r="G122" s="13" t="s">
        <v>869</v>
      </c>
      <c r="H122" s="13" t="s">
        <v>522</v>
      </c>
      <c r="I122" s="13" t="s">
        <v>51</v>
      </c>
      <c r="J122" s="13" t="s">
        <v>870</v>
      </c>
      <c r="K122" s="16">
        <v>87.94</v>
      </c>
      <c r="L122" s="13"/>
      <c r="M122" s="17"/>
      <c r="N122" s="17"/>
      <c r="O122" s="17"/>
      <c r="P122" s="17"/>
      <c r="Q122" s="17"/>
      <c r="R122" s="17">
        <v>87.94</v>
      </c>
      <c r="S122" s="17"/>
      <c r="T122" s="17"/>
      <c r="U122" s="17"/>
      <c r="V122" s="17"/>
      <c r="W122" s="17"/>
      <c r="X122" s="17"/>
      <c r="Y122" s="17"/>
      <c r="Z122" s="17"/>
      <c r="AA122" s="13" t="s">
        <v>871</v>
      </c>
      <c r="AB122" s="13" t="s">
        <v>872</v>
      </c>
      <c r="AC122" s="13" t="s">
        <v>873</v>
      </c>
      <c r="AD122" s="37">
        <v>87.94</v>
      </c>
      <c r="AE122" s="41" t="s">
        <v>56</v>
      </c>
      <c r="AF122" s="39">
        <v>44613</v>
      </c>
      <c r="AG122" s="48">
        <v>44895</v>
      </c>
      <c r="AH122" s="44"/>
      <c r="AI122" s="13" t="s">
        <v>874</v>
      </c>
      <c r="AJ122" s="1"/>
    </row>
    <row r="123" s="2" customFormat="1" ht="80" customHeight="1" spans="1:36">
      <c r="A123" s="13">
        <v>42</v>
      </c>
      <c r="B123" s="14" t="s">
        <v>592</v>
      </c>
      <c r="C123" s="13" t="s">
        <v>660</v>
      </c>
      <c r="D123" s="13" t="s">
        <v>875</v>
      </c>
      <c r="E123" s="13" t="s">
        <v>120</v>
      </c>
      <c r="F123" s="13" t="s">
        <v>545</v>
      </c>
      <c r="G123" s="13" t="s">
        <v>876</v>
      </c>
      <c r="H123" s="13" t="s">
        <v>123</v>
      </c>
      <c r="I123" s="13" t="s">
        <v>51</v>
      </c>
      <c r="J123" s="13" t="s">
        <v>877</v>
      </c>
      <c r="K123" s="16">
        <v>180</v>
      </c>
      <c r="L123" s="13"/>
      <c r="M123" s="17"/>
      <c r="N123" s="17"/>
      <c r="O123" s="17"/>
      <c r="P123" s="17">
        <v>180</v>
      </c>
      <c r="Q123" s="17"/>
      <c r="R123" s="17"/>
      <c r="S123" s="17"/>
      <c r="T123" s="17"/>
      <c r="U123" s="17"/>
      <c r="V123" s="17"/>
      <c r="W123" s="17"/>
      <c r="X123" s="17"/>
      <c r="Y123" s="17"/>
      <c r="Z123" s="17"/>
      <c r="AA123" s="13" t="s">
        <v>548</v>
      </c>
      <c r="AB123" s="13" t="s">
        <v>864</v>
      </c>
      <c r="AC123" s="13" t="s">
        <v>878</v>
      </c>
      <c r="AD123" s="37">
        <v>174.831616</v>
      </c>
      <c r="AE123" s="41" t="s">
        <v>559</v>
      </c>
      <c r="AF123" s="48">
        <v>44743</v>
      </c>
      <c r="AG123" s="38" t="s">
        <v>560</v>
      </c>
      <c r="AH123" s="38" t="s">
        <v>879</v>
      </c>
      <c r="AI123" s="14"/>
      <c r="AJ123" s="1"/>
    </row>
    <row r="124" s="2" customFormat="1" ht="80" customHeight="1" spans="1:36">
      <c r="A124" s="13">
        <v>43</v>
      </c>
      <c r="B124" s="14" t="s">
        <v>592</v>
      </c>
      <c r="C124" s="14" t="s">
        <v>660</v>
      </c>
      <c r="D124" s="14" t="s">
        <v>880</v>
      </c>
      <c r="E124" s="14" t="s">
        <v>120</v>
      </c>
      <c r="F124" s="14" t="s">
        <v>881</v>
      </c>
      <c r="G124" s="14" t="s">
        <v>882</v>
      </c>
      <c r="H124" s="14" t="s">
        <v>883</v>
      </c>
      <c r="I124" s="13" t="s">
        <v>51</v>
      </c>
      <c r="J124" s="14" t="s">
        <v>877</v>
      </c>
      <c r="K124" s="16">
        <v>80</v>
      </c>
      <c r="L124" s="13"/>
      <c r="M124" s="17"/>
      <c r="N124" s="17"/>
      <c r="O124" s="17">
        <v>80</v>
      </c>
      <c r="P124" s="17"/>
      <c r="Q124" s="17"/>
      <c r="R124" s="17"/>
      <c r="S124" s="17"/>
      <c r="T124" s="17"/>
      <c r="U124" s="17"/>
      <c r="V124" s="17"/>
      <c r="W124" s="17"/>
      <c r="X124" s="17"/>
      <c r="Y124" s="17"/>
      <c r="Z124" s="17"/>
      <c r="AA124" s="14" t="s">
        <v>884</v>
      </c>
      <c r="AB124" s="14" t="s">
        <v>885</v>
      </c>
      <c r="AC124" s="14" t="s">
        <v>885</v>
      </c>
      <c r="AD124" s="37">
        <v>78.261221</v>
      </c>
      <c r="AE124" s="41" t="s">
        <v>56</v>
      </c>
      <c r="AF124" s="48">
        <v>44743</v>
      </c>
      <c r="AG124" s="48">
        <v>44895</v>
      </c>
      <c r="AH124" s="38" t="s">
        <v>886</v>
      </c>
      <c r="AI124" s="14"/>
      <c r="AJ124" s="1"/>
    </row>
    <row r="125" s="2" customFormat="1" ht="80" customHeight="1" spans="1:36">
      <c r="A125" s="13">
        <v>44</v>
      </c>
      <c r="B125" s="14" t="s">
        <v>592</v>
      </c>
      <c r="C125" s="14" t="s">
        <v>606</v>
      </c>
      <c r="D125" s="13" t="s">
        <v>887</v>
      </c>
      <c r="E125" s="14" t="s">
        <v>136</v>
      </c>
      <c r="F125" s="14" t="s">
        <v>888</v>
      </c>
      <c r="G125" s="14" t="s">
        <v>889</v>
      </c>
      <c r="H125" s="16" t="s">
        <v>890</v>
      </c>
      <c r="I125" s="13" t="s">
        <v>51</v>
      </c>
      <c r="J125" s="14" t="s">
        <v>855</v>
      </c>
      <c r="K125" s="16">
        <v>203.21</v>
      </c>
      <c r="L125" s="13"/>
      <c r="M125" s="17"/>
      <c r="N125" s="17"/>
      <c r="O125" s="17"/>
      <c r="P125" s="17"/>
      <c r="Q125" s="17"/>
      <c r="R125" s="17"/>
      <c r="S125" s="17">
        <v>121.48</v>
      </c>
      <c r="T125" s="17"/>
      <c r="U125" s="17">
        <v>47.73</v>
      </c>
      <c r="V125" s="17"/>
      <c r="W125" s="17">
        <v>34</v>
      </c>
      <c r="X125" s="17"/>
      <c r="Y125" s="17"/>
      <c r="Z125" s="17"/>
      <c r="AA125" s="14" t="s">
        <v>891</v>
      </c>
      <c r="AB125" s="14" t="s">
        <v>892</v>
      </c>
      <c r="AC125" s="53" t="s">
        <v>893</v>
      </c>
      <c r="AD125" s="37">
        <v>180.63</v>
      </c>
      <c r="AE125" s="38" t="s">
        <v>56</v>
      </c>
      <c r="AF125" s="39">
        <v>44736</v>
      </c>
      <c r="AG125" s="39">
        <v>44896</v>
      </c>
      <c r="AH125" s="38" t="s">
        <v>894</v>
      </c>
      <c r="AI125" s="14"/>
      <c r="AJ125" s="1"/>
    </row>
    <row r="126" s="2" customFormat="1" ht="80" customHeight="1" spans="1:36">
      <c r="A126" s="13">
        <v>45</v>
      </c>
      <c r="B126" s="14" t="s">
        <v>592</v>
      </c>
      <c r="C126" s="14" t="s">
        <v>711</v>
      </c>
      <c r="D126" s="13" t="s">
        <v>895</v>
      </c>
      <c r="E126" s="14" t="s">
        <v>136</v>
      </c>
      <c r="F126" s="14" t="s">
        <v>896</v>
      </c>
      <c r="G126" s="14" t="s">
        <v>897</v>
      </c>
      <c r="H126" s="16" t="s">
        <v>890</v>
      </c>
      <c r="I126" s="13" t="s">
        <v>51</v>
      </c>
      <c r="J126" s="14" t="s">
        <v>898</v>
      </c>
      <c r="K126" s="16">
        <v>40.56</v>
      </c>
      <c r="L126" s="13"/>
      <c r="M126" s="17"/>
      <c r="N126" s="17"/>
      <c r="O126" s="17">
        <v>40.56</v>
      </c>
      <c r="P126" s="17"/>
      <c r="Q126" s="17"/>
      <c r="R126" s="17"/>
      <c r="S126" s="17"/>
      <c r="T126" s="17"/>
      <c r="U126" s="17"/>
      <c r="V126" s="17"/>
      <c r="W126" s="17"/>
      <c r="X126" s="17"/>
      <c r="Y126" s="17"/>
      <c r="Z126" s="17"/>
      <c r="AA126" s="14" t="s">
        <v>899</v>
      </c>
      <c r="AB126" s="14" t="s">
        <v>142</v>
      </c>
      <c r="AC126" s="14" t="s">
        <v>900</v>
      </c>
      <c r="AD126" s="37">
        <v>36.05</v>
      </c>
      <c r="AE126" s="38" t="s">
        <v>56</v>
      </c>
      <c r="AF126" s="39">
        <v>44754</v>
      </c>
      <c r="AG126" s="39">
        <v>44862</v>
      </c>
      <c r="AH126" s="38" t="s">
        <v>901</v>
      </c>
      <c r="AI126" s="14"/>
      <c r="AJ126" s="1"/>
    </row>
    <row r="127" s="2" customFormat="1" ht="80" customHeight="1" spans="1:36">
      <c r="A127" s="13">
        <v>46</v>
      </c>
      <c r="B127" s="14" t="s">
        <v>592</v>
      </c>
      <c r="C127" s="14" t="s">
        <v>711</v>
      </c>
      <c r="D127" s="13" t="s">
        <v>902</v>
      </c>
      <c r="E127" s="14" t="s">
        <v>136</v>
      </c>
      <c r="F127" s="14" t="s">
        <v>903</v>
      </c>
      <c r="G127" s="14" t="s">
        <v>904</v>
      </c>
      <c r="H127" s="16" t="s">
        <v>890</v>
      </c>
      <c r="I127" s="13" t="s">
        <v>51</v>
      </c>
      <c r="J127" s="14" t="s">
        <v>898</v>
      </c>
      <c r="K127" s="16">
        <v>14.58</v>
      </c>
      <c r="L127" s="13"/>
      <c r="M127" s="17"/>
      <c r="N127" s="17"/>
      <c r="O127" s="17">
        <v>14.58</v>
      </c>
      <c r="P127" s="17"/>
      <c r="Q127" s="17"/>
      <c r="R127" s="17"/>
      <c r="S127" s="17"/>
      <c r="T127" s="17"/>
      <c r="U127" s="17"/>
      <c r="V127" s="17"/>
      <c r="W127" s="17"/>
      <c r="X127" s="17"/>
      <c r="Y127" s="17"/>
      <c r="Z127" s="17"/>
      <c r="AA127" s="14" t="s">
        <v>905</v>
      </c>
      <c r="AB127" s="14" t="s">
        <v>142</v>
      </c>
      <c r="AC127" s="14" t="s">
        <v>906</v>
      </c>
      <c r="AD127" s="37">
        <v>12.96</v>
      </c>
      <c r="AE127" s="38" t="s">
        <v>56</v>
      </c>
      <c r="AF127" s="39">
        <v>44754</v>
      </c>
      <c r="AG127" s="39">
        <v>44862</v>
      </c>
      <c r="AH127" s="38" t="s">
        <v>907</v>
      </c>
      <c r="AI127" s="14"/>
      <c r="AJ127" s="1"/>
    </row>
    <row r="128" s="2" customFormat="1" ht="89" customHeight="1" spans="1:36">
      <c r="A128" s="13">
        <v>47</v>
      </c>
      <c r="B128" s="14" t="s">
        <v>592</v>
      </c>
      <c r="C128" s="14" t="s">
        <v>711</v>
      </c>
      <c r="D128" s="13" t="s">
        <v>908</v>
      </c>
      <c r="E128" s="14" t="s">
        <v>136</v>
      </c>
      <c r="F128" s="14" t="s">
        <v>909</v>
      </c>
      <c r="G128" s="14" t="s">
        <v>910</v>
      </c>
      <c r="H128" s="16" t="s">
        <v>890</v>
      </c>
      <c r="I128" s="13" t="s">
        <v>51</v>
      </c>
      <c r="J128" s="14" t="s">
        <v>898</v>
      </c>
      <c r="K128" s="16">
        <v>19.55</v>
      </c>
      <c r="L128" s="13"/>
      <c r="M128" s="17"/>
      <c r="N128" s="17"/>
      <c r="O128" s="17">
        <v>19.55</v>
      </c>
      <c r="P128" s="17"/>
      <c r="Q128" s="17"/>
      <c r="R128" s="17"/>
      <c r="S128" s="17"/>
      <c r="T128" s="17"/>
      <c r="U128" s="17"/>
      <c r="V128" s="17"/>
      <c r="W128" s="17"/>
      <c r="X128" s="17"/>
      <c r="Y128" s="17"/>
      <c r="Z128" s="17"/>
      <c r="AA128" s="14" t="s">
        <v>911</v>
      </c>
      <c r="AB128" s="14" t="s">
        <v>142</v>
      </c>
      <c r="AC128" s="14" t="s">
        <v>912</v>
      </c>
      <c r="AD128" s="37">
        <v>17.38</v>
      </c>
      <c r="AE128" s="38" t="s">
        <v>56</v>
      </c>
      <c r="AF128" s="39">
        <v>44754</v>
      </c>
      <c r="AG128" s="39">
        <v>44862</v>
      </c>
      <c r="AH128" s="38" t="s">
        <v>913</v>
      </c>
      <c r="AI128" s="14"/>
      <c r="AJ128" s="1"/>
    </row>
    <row r="129" s="2" customFormat="1" ht="80" customHeight="1" spans="1:36">
      <c r="A129" s="13">
        <v>48</v>
      </c>
      <c r="B129" s="14" t="s">
        <v>592</v>
      </c>
      <c r="C129" s="14" t="s">
        <v>606</v>
      </c>
      <c r="D129" s="13" t="s">
        <v>914</v>
      </c>
      <c r="E129" s="14" t="s">
        <v>136</v>
      </c>
      <c r="F129" s="14" t="s">
        <v>896</v>
      </c>
      <c r="G129" s="14" t="s">
        <v>915</v>
      </c>
      <c r="H129" s="16" t="s">
        <v>890</v>
      </c>
      <c r="I129" s="13" t="s">
        <v>51</v>
      </c>
      <c r="J129" s="14" t="s">
        <v>855</v>
      </c>
      <c r="K129" s="16">
        <v>59.53</v>
      </c>
      <c r="L129" s="13"/>
      <c r="M129" s="17"/>
      <c r="N129" s="17"/>
      <c r="O129" s="17">
        <v>59.53</v>
      </c>
      <c r="P129" s="17"/>
      <c r="Q129" s="17"/>
      <c r="R129" s="17"/>
      <c r="S129" s="17"/>
      <c r="T129" s="17"/>
      <c r="U129" s="17"/>
      <c r="V129" s="17"/>
      <c r="W129" s="17"/>
      <c r="X129" s="17"/>
      <c r="Y129" s="17"/>
      <c r="Z129" s="17"/>
      <c r="AA129" s="14" t="s">
        <v>916</v>
      </c>
      <c r="AB129" s="14" t="s">
        <v>892</v>
      </c>
      <c r="AC129" s="53" t="s">
        <v>917</v>
      </c>
      <c r="AD129" s="37">
        <v>52.92</v>
      </c>
      <c r="AE129" s="38" t="s">
        <v>56</v>
      </c>
      <c r="AF129" s="39">
        <v>44736</v>
      </c>
      <c r="AG129" s="39">
        <v>44907</v>
      </c>
      <c r="AH129" s="38" t="s">
        <v>918</v>
      </c>
      <c r="AI129" s="14"/>
      <c r="AJ129" s="1"/>
    </row>
    <row r="130" s="2" customFormat="1" ht="80" customHeight="1" spans="1:36">
      <c r="A130" s="13">
        <v>49</v>
      </c>
      <c r="B130" s="14" t="s">
        <v>592</v>
      </c>
      <c r="C130" s="14" t="s">
        <v>606</v>
      </c>
      <c r="D130" s="13" t="s">
        <v>919</v>
      </c>
      <c r="E130" s="14" t="s">
        <v>136</v>
      </c>
      <c r="F130" s="14" t="s">
        <v>920</v>
      </c>
      <c r="G130" s="14" t="s">
        <v>921</v>
      </c>
      <c r="H130" s="13" t="s">
        <v>922</v>
      </c>
      <c r="I130" s="13" t="s">
        <v>51</v>
      </c>
      <c r="J130" s="13" t="s">
        <v>923</v>
      </c>
      <c r="K130" s="16">
        <v>88.53</v>
      </c>
      <c r="L130" s="13"/>
      <c r="M130" s="17"/>
      <c r="N130" s="17"/>
      <c r="O130" s="17">
        <v>88.53</v>
      </c>
      <c r="P130" s="17"/>
      <c r="Q130" s="17"/>
      <c r="R130" s="17"/>
      <c r="S130" s="17"/>
      <c r="T130" s="17"/>
      <c r="U130" s="17"/>
      <c r="V130" s="17"/>
      <c r="W130" s="17"/>
      <c r="X130" s="17"/>
      <c r="Y130" s="17"/>
      <c r="Z130" s="17"/>
      <c r="AA130" s="53" t="s">
        <v>924</v>
      </c>
      <c r="AB130" s="53" t="s">
        <v>892</v>
      </c>
      <c r="AC130" s="53" t="s">
        <v>925</v>
      </c>
      <c r="AD130" s="37">
        <v>73.77</v>
      </c>
      <c r="AE130" s="38" t="s">
        <v>559</v>
      </c>
      <c r="AF130" s="39">
        <v>44736</v>
      </c>
      <c r="AG130" s="38" t="s">
        <v>560</v>
      </c>
      <c r="AH130" s="38" t="s">
        <v>926</v>
      </c>
      <c r="AI130" s="14"/>
      <c r="AJ130" s="1"/>
    </row>
    <row r="131" s="2" customFormat="1" ht="80" customHeight="1" spans="1:36">
      <c r="A131" s="13">
        <v>50</v>
      </c>
      <c r="B131" s="13" t="s">
        <v>592</v>
      </c>
      <c r="C131" s="14" t="s">
        <v>45</v>
      </c>
      <c r="D131" s="14" t="s">
        <v>927</v>
      </c>
      <c r="E131" s="14" t="s">
        <v>136</v>
      </c>
      <c r="F131" s="17" t="s">
        <v>928</v>
      </c>
      <c r="G131" s="16" t="s">
        <v>929</v>
      </c>
      <c r="H131" s="13" t="s">
        <v>292</v>
      </c>
      <c r="I131" s="13" t="s">
        <v>51</v>
      </c>
      <c r="J131" s="14" t="s">
        <v>930</v>
      </c>
      <c r="K131" s="50">
        <v>32</v>
      </c>
      <c r="L131" s="13"/>
      <c r="M131" s="17"/>
      <c r="N131" s="17"/>
      <c r="O131" s="17">
        <v>32</v>
      </c>
      <c r="P131" s="17"/>
      <c r="Q131" s="17"/>
      <c r="R131" s="17"/>
      <c r="S131" s="17"/>
      <c r="T131" s="17"/>
      <c r="U131" s="17"/>
      <c r="V131" s="17"/>
      <c r="W131" s="17"/>
      <c r="X131" s="17"/>
      <c r="Y131" s="17"/>
      <c r="Z131" s="17"/>
      <c r="AA131" s="13" t="s">
        <v>931</v>
      </c>
      <c r="AB131" s="16" t="s">
        <v>932</v>
      </c>
      <c r="AC131" s="14" t="s">
        <v>933</v>
      </c>
      <c r="AD131" s="37">
        <v>26.03</v>
      </c>
      <c r="AE131" s="38" t="s">
        <v>56</v>
      </c>
      <c r="AF131" s="39">
        <v>44861</v>
      </c>
      <c r="AG131" s="39">
        <v>44889</v>
      </c>
      <c r="AH131" s="38" t="s">
        <v>934</v>
      </c>
      <c r="AI131" s="14" t="s">
        <v>935</v>
      </c>
      <c r="AJ131" s="1"/>
    </row>
    <row r="132" s="2" customFormat="1" ht="408" customHeight="1" spans="1:36">
      <c r="A132" s="13">
        <v>51</v>
      </c>
      <c r="B132" s="14" t="s">
        <v>592</v>
      </c>
      <c r="C132" s="14" t="s">
        <v>45</v>
      </c>
      <c r="D132" s="13" t="s">
        <v>936</v>
      </c>
      <c r="E132" s="13" t="s">
        <v>136</v>
      </c>
      <c r="F132" s="14" t="s">
        <v>937</v>
      </c>
      <c r="G132" s="14" t="s">
        <v>938</v>
      </c>
      <c r="H132" s="14" t="s">
        <v>483</v>
      </c>
      <c r="I132" s="14" t="s">
        <v>51</v>
      </c>
      <c r="J132" s="14" t="s">
        <v>939</v>
      </c>
      <c r="K132" s="16">
        <v>187.82</v>
      </c>
      <c r="L132" s="13"/>
      <c r="M132" s="17"/>
      <c r="N132" s="17"/>
      <c r="O132" s="17"/>
      <c r="P132" s="17"/>
      <c r="Q132" s="17"/>
      <c r="R132" s="17">
        <v>187.82</v>
      </c>
      <c r="S132" s="17"/>
      <c r="T132" s="17"/>
      <c r="U132" s="17"/>
      <c r="V132" s="17"/>
      <c r="W132" s="17"/>
      <c r="X132" s="17"/>
      <c r="Y132" s="17"/>
      <c r="Z132" s="17"/>
      <c r="AA132" s="14" t="s">
        <v>149</v>
      </c>
      <c r="AB132" s="14" t="s">
        <v>892</v>
      </c>
      <c r="AC132" s="14" t="s">
        <v>940</v>
      </c>
      <c r="AD132" s="37">
        <v>154.31</v>
      </c>
      <c r="AE132" s="44" t="s">
        <v>56</v>
      </c>
      <c r="AF132" s="39">
        <v>44802</v>
      </c>
      <c r="AG132" s="39">
        <v>44859</v>
      </c>
      <c r="AH132" s="44"/>
      <c r="AI132" s="13" t="s">
        <v>941</v>
      </c>
      <c r="AJ132" s="1"/>
    </row>
    <row r="133" s="2" customFormat="1" ht="80" customHeight="1" spans="1:36">
      <c r="A133" s="13">
        <v>52</v>
      </c>
      <c r="B133" s="13" t="s">
        <v>592</v>
      </c>
      <c r="C133" s="13" t="s">
        <v>606</v>
      </c>
      <c r="D133" s="13" t="s">
        <v>942</v>
      </c>
      <c r="E133" s="13" t="s">
        <v>170</v>
      </c>
      <c r="F133" s="13" t="s">
        <v>943</v>
      </c>
      <c r="G133" s="13" t="s">
        <v>944</v>
      </c>
      <c r="H133" s="13" t="s">
        <v>302</v>
      </c>
      <c r="I133" s="13" t="s">
        <v>51</v>
      </c>
      <c r="J133" s="13" t="s">
        <v>945</v>
      </c>
      <c r="K133" s="16">
        <v>93.14</v>
      </c>
      <c r="L133" s="13"/>
      <c r="M133" s="17"/>
      <c r="N133" s="17"/>
      <c r="O133" s="17">
        <v>93.14</v>
      </c>
      <c r="P133" s="17"/>
      <c r="Q133" s="17"/>
      <c r="R133" s="17"/>
      <c r="S133" s="17"/>
      <c r="T133" s="17"/>
      <c r="U133" s="17"/>
      <c r="V133" s="17"/>
      <c r="W133" s="17"/>
      <c r="X133" s="17"/>
      <c r="Y133" s="17"/>
      <c r="Z133" s="17"/>
      <c r="AA133" s="13" t="s">
        <v>946</v>
      </c>
      <c r="AB133" s="13" t="s">
        <v>612</v>
      </c>
      <c r="AC133" s="13" t="s">
        <v>683</v>
      </c>
      <c r="AD133" s="42">
        <v>93.14</v>
      </c>
      <c r="AE133" s="40" t="s">
        <v>56</v>
      </c>
      <c r="AF133" s="43">
        <v>44727</v>
      </c>
      <c r="AG133" s="43">
        <v>44818</v>
      </c>
      <c r="AH133" s="40" t="s">
        <v>947</v>
      </c>
      <c r="AI133" s="14"/>
      <c r="AJ133" s="1"/>
    </row>
    <row r="134" s="2" customFormat="1" ht="80" customHeight="1" spans="1:36">
      <c r="A134" s="13">
        <v>53</v>
      </c>
      <c r="B134" s="13" t="s">
        <v>592</v>
      </c>
      <c r="C134" s="13" t="s">
        <v>606</v>
      </c>
      <c r="D134" s="13" t="s">
        <v>948</v>
      </c>
      <c r="E134" s="13" t="s">
        <v>170</v>
      </c>
      <c r="F134" s="13" t="s">
        <v>949</v>
      </c>
      <c r="G134" s="13" t="s">
        <v>950</v>
      </c>
      <c r="H134" s="13" t="s">
        <v>302</v>
      </c>
      <c r="I134" s="13" t="s">
        <v>51</v>
      </c>
      <c r="J134" s="13" t="s">
        <v>945</v>
      </c>
      <c r="K134" s="16">
        <v>25.26</v>
      </c>
      <c r="L134" s="13"/>
      <c r="M134" s="17"/>
      <c r="N134" s="17"/>
      <c r="O134" s="17">
        <v>25.26</v>
      </c>
      <c r="P134" s="17"/>
      <c r="Q134" s="17"/>
      <c r="R134" s="17"/>
      <c r="S134" s="17"/>
      <c r="T134" s="17"/>
      <c r="U134" s="17"/>
      <c r="V134" s="17"/>
      <c r="W134" s="17"/>
      <c r="X134" s="17"/>
      <c r="Y134" s="17"/>
      <c r="Z134" s="17"/>
      <c r="AA134" s="13" t="s">
        <v>951</v>
      </c>
      <c r="AB134" s="13" t="s">
        <v>952</v>
      </c>
      <c r="AC134" s="13" t="s">
        <v>612</v>
      </c>
      <c r="AD134" s="42">
        <v>25.26</v>
      </c>
      <c r="AE134" s="40" t="s">
        <v>56</v>
      </c>
      <c r="AF134" s="43">
        <v>44727</v>
      </c>
      <c r="AG134" s="43">
        <v>44767</v>
      </c>
      <c r="AH134" s="40" t="s">
        <v>953</v>
      </c>
      <c r="AI134" s="14"/>
      <c r="AJ134" s="1"/>
    </row>
    <row r="135" s="2" customFormat="1" ht="80" customHeight="1" spans="1:36">
      <c r="A135" s="13">
        <v>54</v>
      </c>
      <c r="B135" s="13" t="s">
        <v>592</v>
      </c>
      <c r="C135" s="13" t="s">
        <v>606</v>
      </c>
      <c r="D135" s="13" t="s">
        <v>954</v>
      </c>
      <c r="E135" s="13" t="s">
        <v>170</v>
      </c>
      <c r="F135" s="13" t="s">
        <v>955</v>
      </c>
      <c r="G135" s="13" t="s">
        <v>956</v>
      </c>
      <c r="H135" s="13" t="s">
        <v>302</v>
      </c>
      <c r="I135" s="13" t="s">
        <v>51</v>
      </c>
      <c r="J135" s="13" t="s">
        <v>945</v>
      </c>
      <c r="K135" s="16">
        <v>62.42</v>
      </c>
      <c r="L135" s="13"/>
      <c r="M135" s="17"/>
      <c r="N135" s="17"/>
      <c r="O135" s="17">
        <v>62.42</v>
      </c>
      <c r="P135" s="17"/>
      <c r="Q135" s="17"/>
      <c r="R135" s="17"/>
      <c r="S135" s="17"/>
      <c r="T135" s="17"/>
      <c r="U135" s="17"/>
      <c r="V135" s="17"/>
      <c r="W135" s="17"/>
      <c r="X135" s="17"/>
      <c r="Y135" s="17"/>
      <c r="Z135" s="17"/>
      <c r="AA135" s="13" t="s">
        <v>957</v>
      </c>
      <c r="AB135" s="13" t="s">
        <v>958</v>
      </c>
      <c r="AC135" s="13" t="s">
        <v>612</v>
      </c>
      <c r="AD135" s="42">
        <v>62.42</v>
      </c>
      <c r="AE135" s="40" t="s">
        <v>56</v>
      </c>
      <c r="AF135" s="43">
        <v>44734</v>
      </c>
      <c r="AG135" s="43">
        <v>44795</v>
      </c>
      <c r="AH135" s="40" t="s">
        <v>959</v>
      </c>
      <c r="AI135" s="14"/>
      <c r="AJ135" s="1"/>
    </row>
    <row r="136" s="2" customFormat="1" ht="80" customHeight="1" spans="1:36">
      <c r="A136" s="13">
        <v>55</v>
      </c>
      <c r="B136" s="13" t="s">
        <v>592</v>
      </c>
      <c r="C136" s="13" t="s">
        <v>606</v>
      </c>
      <c r="D136" s="13" t="s">
        <v>960</v>
      </c>
      <c r="E136" s="13" t="s">
        <v>170</v>
      </c>
      <c r="F136" s="13" t="s">
        <v>955</v>
      </c>
      <c r="G136" s="13" t="s">
        <v>961</v>
      </c>
      <c r="H136" s="13" t="s">
        <v>302</v>
      </c>
      <c r="I136" s="13" t="s">
        <v>51</v>
      </c>
      <c r="J136" s="13" t="s">
        <v>945</v>
      </c>
      <c r="K136" s="16">
        <v>26.42</v>
      </c>
      <c r="L136" s="13"/>
      <c r="M136" s="17"/>
      <c r="N136" s="17"/>
      <c r="O136" s="17">
        <v>26.42</v>
      </c>
      <c r="P136" s="17"/>
      <c r="Q136" s="17"/>
      <c r="R136" s="17"/>
      <c r="S136" s="17"/>
      <c r="T136" s="17"/>
      <c r="U136" s="17"/>
      <c r="V136" s="17"/>
      <c r="W136" s="17"/>
      <c r="X136" s="17"/>
      <c r="Y136" s="17"/>
      <c r="Z136" s="17"/>
      <c r="AA136" s="13" t="s">
        <v>962</v>
      </c>
      <c r="AB136" s="13" t="s">
        <v>963</v>
      </c>
      <c r="AC136" s="13" t="s">
        <v>612</v>
      </c>
      <c r="AD136" s="42">
        <v>26.42</v>
      </c>
      <c r="AE136" s="40" t="s">
        <v>56</v>
      </c>
      <c r="AF136" s="43">
        <v>44727</v>
      </c>
      <c r="AG136" s="43">
        <v>44795</v>
      </c>
      <c r="AH136" s="40" t="s">
        <v>964</v>
      </c>
      <c r="AI136" s="14"/>
      <c r="AJ136" s="1"/>
    </row>
    <row r="137" s="2" customFormat="1" ht="80" customHeight="1" spans="1:36">
      <c r="A137" s="13">
        <v>56</v>
      </c>
      <c r="B137" s="13" t="s">
        <v>592</v>
      </c>
      <c r="C137" s="13" t="s">
        <v>606</v>
      </c>
      <c r="D137" s="13" t="s">
        <v>965</v>
      </c>
      <c r="E137" s="13" t="s">
        <v>170</v>
      </c>
      <c r="F137" s="13" t="s">
        <v>966</v>
      </c>
      <c r="G137" s="13" t="s">
        <v>967</v>
      </c>
      <c r="H137" s="13" t="s">
        <v>302</v>
      </c>
      <c r="I137" s="13" t="s">
        <v>51</v>
      </c>
      <c r="J137" s="13" t="s">
        <v>945</v>
      </c>
      <c r="K137" s="16">
        <v>21.2</v>
      </c>
      <c r="L137" s="13"/>
      <c r="M137" s="17"/>
      <c r="N137" s="17"/>
      <c r="O137" s="17">
        <v>21.2</v>
      </c>
      <c r="P137" s="17"/>
      <c r="Q137" s="17"/>
      <c r="R137" s="17"/>
      <c r="S137" s="17"/>
      <c r="T137" s="17"/>
      <c r="U137" s="17"/>
      <c r="V137" s="17"/>
      <c r="W137" s="17"/>
      <c r="X137" s="17"/>
      <c r="Y137" s="17"/>
      <c r="Z137" s="17"/>
      <c r="AA137" s="13" t="s">
        <v>968</v>
      </c>
      <c r="AB137" s="13" t="s">
        <v>969</v>
      </c>
      <c r="AC137" s="13" t="s">
        <v>612</v>
      </c>
      <c r="AD137" s="42">
        <v>21.2</v>
      </c>
      <c r="AE137" s="40" t="s">
        <v>56</v>
      </c>
      <c r="AF137" s="43">
        <v>44727</v>
      </c>
      <c r="AG137" s="43">
        <v>44767</v>
      </c>
      <c r="AH137" s="40" t="s">
        <v>970</v>
      </c>
      <c r="AI137" s="14"/>
      <c r="AJ137" s="1"/>
    </row>
    <row r="138" s="2" customFormat="1" ht="80" customHeight="1" spans="1:36">
      <c r="A138" s="13">
        <v>57</v>
      </c>
      <c r="B138" s="13" t="s">
        <v>592</v>
      </c>
      <c r="C138" s="13" t="s">
        <v>606</v>
      </c>
      <c r="D138" s="13" t="s">
        <v>971</v>
      </c>
      <c r="E138" s="13" t="s">
        <v>170</v>
      </c>
      <c r="F138" s="13" t="s">
        <v>966</v>
      </c>
      <c r="G138" s="13" t="s">
        <v>972</v>
      </c>
      <c r="H138" s="13" t="s">
        <v>302</v>
      </c>
      <c r="I138" s="13" t="s">
        <v>51</v>
      </c>
      <c r="J138" s="13" t="s">
        <v>945</v>
      </c>
      <c r="K138" s="16">
        <v>21.22</v>
      </c>
      <c r="L138" s="13"/>
      <c r="M138" s="17"/>
      <c r="N138" s="17"/>
      <c r="O138" s="17">
        <v>21.22</v>
      </c>
      <c r="P138" s="17"/>
      <c r="Q138" s="17"/>
      <c r="R138" s="17"/>
      <c r="S138" s="17"/>
      <c r="T138" s="17"/>
      <c r="U138" s="17"/>
      <c r="V138" s="17"/>
      <c r="W138" s="17"/>
      <c r="X138" s="17"/>
      <c r="Y138" s="17"/>
      <c r="Z138" s="17"/>
      <c r="AA138" s="13" t="s">
        <v>973</v>
      </c>
      <c r="AB138" s="13" t="s">
        <v>974</v>
      </c>
      <c r="AC138" s="13" t="s">
        <v>612</v>
      </c>
      <c r="AD138" s="42">
        <v>21.22</v>
      </c>
      <c r="AE138" s="40" t="s">
        <v>56</v>
      </c>
      <c r="AF138" s="43">
        <v>44733</v>
      </c>
      <c r="AG138" s="43">
        <v>44795</v>
      </c>
      <c r="AH138" s="40" t="s">
        <v>975</v>
      </c>
      <c r="AI138" s="14"/>
      <c r="AJ138" s="1"/>
    </row>
    <row r="139" s="2" customFormat="1" ht="80" customHeight="1" spans="1:36">
      <c r="A139" s="13">
        <v>58</v>
      </c>
      <c r="B139" s="13" t="s">
        <v>592</v>
      </c>
      <c r="C139" s="13" t="s">
        <v>606</v>
      </c>
      <c r="D139" s="13" t="s">
        <v>976</v>
      </c>
      <c r="E139" s="13" t="s">
        <v>170</v>
      </c>
      <c r="F139" s="13" t="s">
        <v>977</v>
      </c>
      <c r="G139" s="13" t="s">
        <v>978</v>
      </c>
      <c r="H139" s="13" t="s">
        <v>979</v>
      </c>
      <c r="I139" s="13" t="s">
        <v>51</v>
      </c>
      <c r="J139" s="13" t="s">
        <v>980</v>
      </c>
      <c r="K139" s="16">
        <v>70.45</v>
      </c>
      <c r="L139" s="13"/>
      <c r="M139" s="17"/>
      <c r="N139" s="17"/>
      <c r="O139" s="17">
        <v>70.45</v>
      </c>
      <c r="P139" s="17"/>
      <c r="Q139" s="17"/>
      <c r="R139" s="17"/>
      <c r="S139" s="17"/>
      <c r="T139" s="17"/>
      <c r="U139" s="17"/>
      <c r="V139" s="17"/>
      <c r="W139" s="17"/>
      <c r="X139" s="17"/>
      <c r="Y139" s="17"/>
      <c r="Z139" s="17"/>
      <c r="AA139" s="13" t="s">
        <v>981</v>
      </c>
      <c r="AB139" s="13" t="s">
        <v>982</v>
      </c>
      <c r="AC139" s="13" t="s">
        <v>983</v>
      </c>
      <c r="AD139" s="42">
        <v>70.45</v>
      </c>
      <c r="AE139" s="40" t="s">
        <v>56</v>
      </c>
      <c r="AF139" s="43">
        <v>44742</v>
      </c>
      <c r="AG139" s="43">
        <v>44827</v>
      </c>
      <c r="AH139" s="40" t="s">
        <v>984</v>
      </c>
      <c r="AI139" s="14"/>
      <c r="AJ139" s="1"/>
    </row>
    <row r="140" s="2" customFormat="1" ht="80" customHeight="1" spans="1:36">
      <c r="A140" s="13">
        <v>59</v>
      </c>
      <c r="B140" s="13" t="s">
        <v>592</v>
      </c>
      <c r="C140" s="13" t="s">
        <v>660</v>
      </c>
      <c r="D140" s="13" t="s">
        <v>985</v>
      </c>
      <c r="E140" s="13" t="s">
        <v>170</v>
      </c>
      <c r="F140" s="13" t="s">
        <v>986</v>
      </c>
      <c r="G140" s="13" t="s">
        <v>987</v>
      </c>
      <c r="H140" s="13" t="s">
        <v>302</v>
      </c>
      <c r="I140" s="13" t="s">
        <v>51</v>
      </c>
      <c r="J140" s="13" t="s">
        <v>980</v>
      </c>
      <c r="K140" s="16">
        <v>40.62</v>
      </c>
      <c r="L140" s="13"/>
      <c r="M140" s="17"/>
      <c r="N140" s="17"/>
      <c r="O140" s="17">
        <v>40.62</v>
      </c>
      <c r="P140" s="17"/>
      <c r="Q140" s="17"/>
      <c r="R140" s="17"/>
      <c r="S140" s="17"/>
      <c r="T140" s="17"/>
      <c r="U140" s="17"/>
      <c r="V140" s="17"/>
      <c r="W140" s="17"/>
      <c r="X140" s="17"/>
      <c r="Y140" s="17"/>
      <c r="Z140" s="17"/>
      <c r="AA140" s="13" t="s">
        <v>988</v>
      </c>
      <c r="AB140" s="13" t="s">
        <v>989</v>
      </c>
      <c r="AC140" s="13" t="s">
        <v>990</v>
      </c>
      <c r="AD140" s="42">
        <v>36.1</v>
      </c>
      <c r="AE140" s="40" t="s">
        <v>56</v>
      </c>
      <c r="AF140" s="43">
        <v>44735</v>
      </c>
      <c r="AG140" s="43">
        <v>44885</v>
      </c>
      <c r="AH140" s="40" t="s">
        <v>991</v>
      </c>
      <c r="AI140" s="14"/>
      <c r="AJ140" s="1"/>
    </row>
    <row r="141" s="2" customFormat="1" ht="80" customHeight="1" spans="1:36">
      <c r="A141" s="13">
        <v>60</v>
      </c>
      <c r="B141" s="13" t="s">
        <v>592</v>
      </c>
      <c r="C141" s="13" t="s">
        <v>711</v>
      </c>
      <c r="D141" s="13" t="s">
        <v>992</v>
      </c>
      <c r="E141" s="13" t="s">
        <v>170</v>
      </c>
      <c r="F141" s="13" t="s">
        <v>993</v>
      </c>
      <c r="G141" s="13" t="s">
        <v>994</v>
      </c>
      <c r="H141" s="13" t="s">
        <v>302</v>
      </c>
      <c r="I141" s="13" t="s">
        <v>51</v>
      </c>
      <c r="J141" s="13" t="s">
        <v>995</v>
      </c>
      <c r="K141" s="16">
        <v>57.88</v>
      </c>
      <c r="L141" s="13"/>
      <c r="M141" s="17"/>
      <c r="N141" s="17"/>
      <c r="O141" s="17">
        <v>57.88</v>
      </c>
      <c r="P141" s="17"/>
      <c r="Q141" s="17"/>
      <c r="R141" s="17"/>
      <c r="S141" s="17"/>
      <c r="T141" s="17"/>
      <c r="U141" s="17"/>
      <c r="V141" s="17"/>
      <c r="W141" s="17"/>
      <c r="X141" s="17"/>
      <c r="Y141" s="17"/>
      <c r="Z141" s="17"/>
      <c r="AA141" s="13" t="s">
        <v>996</v>
      </c>
      <c r="AB141" s="13" t="s">
        <v>997</v>
      </c>
      <c r="AC141" s="13" t="s">
        <v>998</v>
      </c>
      <c r="AD141" s="42">
        <v>51.448576</v>
      </c>
      <c r="AE141" s="40" t="s">
        <v>56</v>
      </c>
      <c r="AF141" s="43">
        <v>44727</v>
      </c>
      <c r="AG141" s="43">
        <v>44915</v>
      </c>
      <c r="AH141" s="40" t="s">
        <v>999</v>
      </c>
      <c r="AI141" s="14"/>
      <c r="AJ141" s="1"/>
    </row>
    <row r="142" s="2" customFormat="1" ht="80" customHeight="1" spans="1:36">
      <c r="A142" s="13">
        <v>61</v>
      </c>
      <c r="B142" s="13" t="s">
        <v>592</v>
      </c>
      <c r="C142" s="13" t="s">
        <v>711</v>
      </c>
      <c r="D142" s="13" t="s">
        <v>1000</v>
      </c>
      <c r="E142" s="13" t="s">
        <v>170</v>
      </c>
      <c r="F142" s="13" t="s">
        <v>1001</v>
      </c>
      <c r="G142" s="13" t="s">
        <v>1002</v>
      </c>
      <c r="H142" s="13" t="s">
        <v>302</v>
      </c>
      <c r="I142" s="13" t="s">
        <v>51</v>
      </c>
      <c r="J142" s="13" t="s">
        <v>1003</v>
      </c>
      <c r="K142" s="16">
        <v>67.29</v>
      </c>
      <c r="L142" s="13"/>
      <c r="M142" s="17"/>
      <c r="N142" s="17"/>
      <c r="O142" s="17">
        <v>67.29</v>
      </c>
      <c r="P142" s="17"/>
      <c r="Q142" s="17"/>
      <c r="R142" s="17"/>
      <c r="S142" s="17"/>
      <c r="T142" s="17"/>
      <c r="U142" s="17"/>
      <c r="V142" s="17"/>
      <c r="W142" s="17"/>
      <c r="X142" s="17"/>
      <c r="Y142" s="17"/>
      <c r="Z142" s="17"/>
      <c r="AA142" s="13" t="s">
        <v>1004</v>
      </c>
      <c r="AB142" s="13" t="s">
        <v>1005</v>
      </c>
      <c r="AC142" s="13" t="s">
        <v>1006</v>
      </c>
      <c r="AD142" s="42">
        <v>62.7518</v>
      </c>
      <c r="AE142" s="40" t="s">
        <v>56</v>
      </c>
      <c r="AF142" s="43">
        <v>44735</v>
      </c>
      <c r="AG142" s="43">
        <v>44908</v>
      </c>
      <c r="AH142" s="40" t="s">
        <v>1007</v>
      </c>
      <c r="AI142" s="14"/>
      <c r="AJ142" s="1"/>
    </row>
    <row r="143" s="2" customFormat="1" ht="80" customHeight="1" spans="1:36">
      <c r="A143" s="13">
        <v>62</v>
      </c>
      <c r="B143" s="13" t="s">
        <v>592</v>
      </c>
      <c r="C143" s="13" t="s">
        <v>711</v>
      </c>
      <c r="D143" s="13" t="s">
        <v>1008</v>
      </c>
      <c r="E143" s="13" t="s">
        <v>170</v>
      </c>
      <c r="F143" s="13" t="s">
        <v>1009</v>
      </c>
      <c r="G143" s="13" t="s">
        <v>1010</v>
      </c>
      <c r="H143" s="13" t="s">
        <v>302</v>
      </c>
      <c r="I143" s="13" t="s">
        <v>51</v>
      </c>
      <c r="J143" s="13" t="s">
        <v>1003</v>
      </c>
      <c r="K143" s="16">
        <v>46</v>
      </c>
      <c r="L143" s="13"/>
      <c r="M143" s="17"/>
      <c r="N143" s="17"/>
      <c r="O143" s="17">
        <v>46</v>
      </c>
      <c r="P143" s="17"/>
      <c r="Q143" s="17"/>
      <c r="R143" s="17"/>
      <c r="S143" s="17"/>
      <c r="T143" s="17"/>
      <c r="U143" s="17"/>
      <c r="V143" s="17"/>
      <c r="W143" s="17"/>
      <c r="X143" s="17"/>
      <c r="Y143" s="17"/>
      <c r="Z143" s="17"/>
      <c r="AA143" s="13" t="s">
        <v>1011</v>
      </c>
      <c r="AB143" s="13" t="s">
        <v>1012</v>
      </c>
      <c r="AC143" s="13" t="s">
        <v>1013</v>
      </c>
      <c r="AD143" s="42">
        <v>40.890586</v>
      </c>
      <c r="AE143" s="40" t="s">
        <v>56</v>
      </c>
      <c r="AF143" s="43">
        <v>44727</v>
      </c>
      <c r="AG143" s="43">
        <v>44915</v>
      </c>
      <c r="AH143" s="40" t="s">
        <v>1014</v>
      </c>
      <c r="AI143" s="14"/>
      <c r="AJ143" s="1"/>
    </row>
    <row r="144" s="2" customFormat="1" ht="107" customHeight="1" spans="1:36">
      <c r="A144" s="13">
        <v>63</v>
      </c>
      <c r="B144" s="13" t="s">
        <v>592</v>
      </c>
      <c r="C144" s="14" t="s">
        <v>45</v>
      </c>
      <c r="D144" s="13" t="s">
        <v>1015</v>
      </c>
      <c r="E144" s="13" t="s">
        <v>170</v>
      </c>
      <c r="F144" s="13" t="s">
        <v>1016</v>
      </c>
      <c r="G144" s="14" t="s">
        <v>1017</v>
      </c>
      <c r="H144" s="13" t="s">
        <v>1018</v>
      </c>
      <c r="I144" s="13" t="s">
        <v>51</v>
      </c>
      <c r="J144" s="54" t="s">
        <v>1019</v>
      </c>
      <c r="K144" s="16">
        <v>39</v>
      </c>
      <c r="L144" s="13"/>
      <c r="M144" s="17"/>
      <c r="N144" s="17"/>
      <c r="O144" s="17"/>
      <c r="P144" s="17"/>
      <c r="Q144" s="17">
        <v>39</v>
      </c>
      <c r="R144" s="17"/>
      <c r="S144" s="17"/>
      <c r="T144" s="17"/>
      <c r="U144" s="17"/>
      <c r="V144" s="17"/>
      <c r="W144" s="17"/>
      <c r="X144" s="17"/>
      <c r="Y144" s="17"/>
      <c r="Z144" s="17"/>
      <c r="AA144" s="13" t="s">
        <v>1020</v>
      </c>
      <c r="AB144" s="13" t="s">
        <v>1021</v>
      </c>
      <c r="AC144" s="13" t="s">
        <v>1022</v>
      </c>
      <c r="AD144" s="42">
        <v>38.76</v>
      </c>
      <c r="AE144" s="40" t="s">
        <v>56</v>
      </c>
      <c r="AF144" s="43">
        <v>44865</v>
      </c>
      <c r="AG144" s="43">
        <v>44903</v>
      </c>
      <c r="AH144" s="40" t="s">
        <v>1023</v>
      </c>
      <c r="AI144" s="14"/>
      <c r="AJ144" s="1"/>
    </row>
    <row r="145" s="2" customFormat="1" ht="408" customHeight="1" spans="1:36">
      <c r="A145" s="13">
        <v>64</v>
      </c>
      <c r="B145" s="13" t="s">
        <v>592</v>
      </c>
      <c r="C145" s="13" t="s">
        <v>45</v>
      </c>
      <c r="D145" s="13" t="s">
        <v>1024</v>
      </c>
      <c r="E145" s="14" t="s">
        <v>170</v>
      </c>
      <c r="F145" s="13" t="s">
        <v>1025</v>
      </c>
      <c r="G145" s="16" t="s">
        <v>1026</v>
      </c>
      <c r="H145" s="13" t="s">
        <v>173</v>
      </c>
      <c r="I145" s="14" t="s">
        <v>51</v>
      </c>
      <c r="J145" s="14" t="s">
        <v>1027</v>
      </c>
      <c r="K145" s="26">
        <v>33.6</v>
      </c>
      <c r="L145" s="13"/>
      <c r="M145" s="17"/>
      <c r="N145" s="17"/>
      <c r="O145" s="17"/>
      <c r="P145" s="17"/>
      <c r="Q145" s="17"/>
      <c r="R145" s="17">
        <v>33.6</v>
      </c>
      <c r="S145" s="17"/>
      <c r="T145" s="17"/>
      <c r="U145" s="17"/>
      <c r="V145" s="17"/>
      <c r="W145" s="17"/>
      <c r="X145" s="17"/>
      <c r="Y145" s="17"/>
      <c r="Z145" s="17"/>
      <c r="AA145" s="14" t="s">
        <v>1028</v>
      </c>
      <c r="AB145" s="14" t="s">
        <v>1029</v>
      </c>
      <c r="AC145" s="14" t="s">
        <v>1029</v>
      </c>
      <c r="AD145" s="42">
        <v>31.071184</v>
      </c>
      <c r="AE145" s="40" t="s">
        <v>56</v>
      </c>
      <c r="AF145" s="43">
        <v>44613</v>
      </c>
      <c r="AG145" s="43">
        <v>44903</v>
      </c>
      <c r="AH145" s="40"/>
      <c r="AI145" s="13" t="s">
        <v>1030</v>
      </c>
      <c r="AJ145" s="1"/>
    </row>
    <row r="146" s="2" customFormat="1" ht="80" customHeight="1" spans="1:36">
      <c r="A146" s="13">
        <v>65</v>
      </c>
      <c r="B146" s="14" t="s">
        <v>592</v>
      </c>
      <c r="C146" s="14" t="s">
        <v>606</v>
      </c>
      <c r="D146" s="13" t="s">
        <v>1031</v>
      </c>
      <c r="E146" s="13" t="s">
        <v>193</v>
      </c>
      <c r="F146" s="13" t="s">
        <v>1032</v>
      </c>
      <c r="G146" s="13" t="s">
        <v>1033</v>
      </c>
      <c r="H146" s="16" t="s">
        <v>339</v>
      </c>
      <c r="I146" s="13" t="s">
        <v>51</v>
      </c>
      <c r="J146" s="14" t="s">
        <v>1034</v>
      </c>
      <c r="K146" s="16">
        <v>162.69</v>
      </c>
      <c r="L146" s="13"/>
      <c r="M146" s="17"/>
      <c r="N146" s="17"/>
      <c r="O146" s="17"/>
      <c r="P146" s="17"/>
      <c r="Q146" s="17">
        <v>22.69</v>
      </c>
      <c r="R146" s="17"/>
      <c r="S146" s="17"/>
      <c r="T146" s="17"/>
      <c r="U146" s="17"/>
      <c r="V146" s="17"/>
      <c r="W146" s="17"/>
      <c r="X146" s="17"/>
      <c r="Y146" s="17">
        <v>140</v>
      </c>
      <c r="Z146" s="17"/>
      <c r="AA146" s="13" t="s">
        <v>1035</v>
      </c>
      <c r="AB146" s="14" t="s">
        <v>1036</v>
      </c>
      <c r="AC146" s="13" t="s">
        <v>1037</v>
      </c>
      <c r="AD146" s="37">
        <v>162.69</v>
      </c>
      <c r="AE146" s="38" t="s">
        <v>56</v>
      </c>
      <c r="AF146" s="39">
        <v>44739</v>
      </c>
      <c r="AG146" s="39">
        <v>44921</v>
      </c>
      <c r="AH146" s="38" t="s">
        <v>1038</v>
      </c>
      <c r="AI146" s="14"/>
      <c r="AJ146" s="1"/>
    </row>
    <row r="147" s="2" customFormat="1" ht="80" customHeight="1" spans="1:36">
      <c r="A147" s="13">
        <v>66</v>
      </c>
      <c r="B147" s="14" t="s">
        <v>592</v>
      </c>
      <c r="C147" s="14" t="s">
        <v>45</v>
      </c>
      <c r="D147" s="13" t="s">
        <v>1039</v>
      </c>
      <c r="E147" s="14" t="s">
        <v>193</v>
      </c>
      <c r="F147" s="13" t="s">
        <v>1040</v>
      </c>
      <c r="G147" s="14" t="s">
        <v>1041</v>
      </c>
      <c r="H147" s="14" t="s">
        <v>1042</v>
      </c>
      <c r="I147" s="14" t="s">
        <v>51</v>
      </c>
      <c r="J147" s="14" t="s">
        <v>1043</v>
      </c>
      <c r="K147" s="16">
        <v>62.76</v>
      </c>
      <c r="L147" s="13"/>
      <c r="M147" s="17"/>
      <c r="N147" s="17"/>
      <c r="O147" s="17"/>
      <c r="P147" s="17"/>
      <c r="Q147" s="17">
        <v>12.76</v>
      </c>
      <c r="R147" s="17"/>
      <c r="S147" s="17"/>
      <c r="T147" s="17"/>
      <c r="U147" s="17"/>
      <c r="V147" s="17"/>
      <c r="W147" s="17"/>
      <c r="X147" s="17"/>
      <c r="Y147" s="17">
        <v>50</v>
      </c>
      <c r="Z147" s="17"/>
      <c r="AA147" s="13" t="s">
        <v>1044</v>
      </c>
      <c r="AB147" s="16" t="s">
        <v>1045</v>
      </c>
      <c r="AC147" s="13" t="s">
        <v>1046</v>
      </c>
      <c r="AD147" s="37">
        <v>62.76</v>
      </c>
      <c r="AE147" s="38" t="s">
        <v>56</v>
      </c>
      <c r="AF147" s="39">
        <v>44739</v>
      </c>
      <c r="AG147" s="39">
        <v>44921</v>
      </c>
      <c r="AH147" s="38" t="s">
        <v>1047</v>
      </c>
      <c r="AI147" s="14"/>
      <c r="AJ147" s="1"/>
    </row>
    <row r="148" s="2" customFormat="1" ht="80" customHeight="1" spans="1:36">
      <c r="A148" s="13">
        <v>67</v>
      </c>
      <c r="B148" s="14" t="s">
        <v>592</v>
      </c>
      <c r="C148" s="14" t="s">
        <v>45</v>
      </c>
      <c r="D148" s="13" t="s">
        <v>1048</v>
      </c>
      <c r="E148" s="14" t="s">
        <v>193</v>
      </c>
      <c r="F148" s="13" t="s">
        <v>1049</v>
      </c>
      <c r="G148" s="14" t="s">
        <v>1050</v>
      </c>
      <c r="H148" s="14" t="s">
        <v>1042</v>
      </c>
      <c r="I148" s="14" t="s">
        <v>51</v>
      </c>
      <c r="J148" s="14" t="s">
        <v>1043</v>
      </c>
      <c r="K148" s="16">
        <v>98.71</v>
      </c>
      <c r="L148" s="13"/>
      <c r="M148" s="17"/>
      <c r="N148" s="17"/>
      <c r="O148" s="17"/>
      <c r="P148" s="17"/>
      <c r="Q148" s="17">
        <v>98.71</v>
      </c>
      <c r="R148" s="17"/>
      <c r="S148" s="17"/>
      <c r="T148" s="17"/>
      <c r="U148" s="17"/>
      <c r="V148" s="17"/>
      <c r="W148" s="17"/>
      <c r="X148" s="17"/>
      <c r="Y148" s="17"/>
      <c r="Z148" s="17"/>
      <c r="AA148" s="13" t="s">
        <v>1051</v>
      </c>
      <c r="AB148" s="16" t="s">
        <v>1045</v>
      </c>
      <c r="AC148" s="13" t="s">
        <v>1052</v>
      </c>
      <c r="AD148" s="37">
        <v>98.71</v>
      </c>
      <c r="AE148" s="38" t="s">
        <v>56</v>
      </c>
      <c r="AF148" s="39">
        <v>44739</v>
      </c>
      <c r="AG148" s="39">
        <v>44921</v>
      </c>
      <c r="AH148" s="38" t="s">
        <v>1053</v>
      </c>
      <c r="AI148" s="14"/>
      <c r="AJ148" s="1"/>
    </row>
    <row r="149" s="2" customFormat="1" ht="80" customHeight="1" spans="1:36">
      <c r="A149" s="13">
        <v>68</v>
      </c>
      <c r="B149" s="14" t="s">
        <v>592</v>
      </c>
      <c r="C149" s="14" t="s">
        <v>45</v>
      </c>
      <c r="D149" s="14" t="s">
        <v>1054</v>
      </c>
      <c r="E149" s="14" t="s">
        <v>193</v>
      </c>
      <c r="F149" s="14" t="s">
        <v>1055</v>
      </c>
      <c r="G149" s="14" t="s">
        <v>1056</v>
      </c>
      <c r="H149" s="14" t="s">
        <v>1042</v>
      </c>
      <c r="I149" s="14" t="s">
        <v>51</v>
      </c>
      <c r="J149" s="14" t="s">
        <v>1043</v>
      </c>
      <c r="K149" s="16">
        <v>102.34</v>
      </c>
      <c r="L149" s="13"/>
      <c r="M149" s="17"/>
      <c r="N149" s="17"/>
      <c r="O149" s="17">
        <v>80</v>
      </c>
      <c r="P149" s="17"/>
      <c r="Q149" s="17">
        <v>22.34</v>
      </c>
      <c r="R149" s="17"/>
      <c r="S149" s="17"/>
      <c r="T149" s="17"/>
      <c r="U149" s="17"/>
      <c r="V149" s="17"/>
      <c r="W149" s="17"/>
      <c r="X149" s="17"/>
      <c r="Y149" s="17"/>
      <c r="Z149" s="17"/>
      <c r="AA149" s="14" t="s">
        <v>1057</v>
      </c>
      <c r="AB149" s="16" t="s">
        <v>1045</v>
      </c>
      <c r="AC149" s="18" t="s">
        <v>1058</v>
      </c>
      <c r="AD149" s="37">
        <v>102.34</v>
      </c>
      <c r="AE149" s="38" t="s">
        <v>56</v>
      </c>
      <c r="AF149" s="39">
        <v>44739</v>
      </c>
      <c r="AG149" s="39">
        <v>44921</v>
      </c>
      <c r="AH149" s="38" t="s">
        <v>1059</v>
      </c>
      <c r="AI149" s="14"/>
      <c r="AJ149" s="1"/>
    </row>
    <row r="150" s="2" customFormat="1" ht="80" customHeight="1" spans="1:36">
      <c r="A150" s="13">
        <v>69</v>
      </c>
      <c r="B150" s="13" t="s">
        <v>592</v>
      </c>
      <c r="C150" s="14" t="s">
        <v>45</v>
      </c>
      <c r="D150" s="14" t="s">
        <v>1060</v>
      </c>
      <c r="E150" s="14" t="s">
        <v>193</v>
      </c>
      <c r="F150" s="14" t="s">
        <v>1061</v>
      </c>
      <c r="G150" s="14" t="s">
        <v>1062</v>
      </c>
      <c r="H150" s="14" t="s">
        <v>1042</v>
      </c>
      <c r="I150" s="14" t="s">
        <v>51</v>
      </c>
      <c r="J150" s="14" t="s">
        <v>1043</v>
      </c>
      <c r="K150" s="16">
        <v>64.86</v>
      </c>
      <c r="L150" s="13"/>
      <c r="M150" s="17"/>
      <c r="N150" s="17"/>
      <c r="O150" s="17">
        <v>50</v>
      </c>
      <c r="P150" s="17"/>
      <c r="Q150" s="17">
        <v>14.86</v>
      </c>
      <c r="R150" s="17"/>
      <c r="S150" s="17"/>
      <c r="T150" s="17"/>
      <c r="U150" s="17"/>
      <c r="V150" s="17"/>
      <c r="W150" s="17"/>
      <c r="X150" s="17"/>
      <c r="Y150" s="17"/>
      <c r="Z150" s="17"/>
      <c r="AA150" s="14" t="s">
        <v>1063</v>
      </c>
      <c r="AB150" s="16" t="s">
        <v>1045</v>
      </c>
      <c r="AC150" s="14" t="s">
        <v>1064</v>
      </c>
      <c r="AD150" s="37">
        <v>57.66</v>
      </c>
      <c r="AE150" s="38" t="s">
        <v>56</v>
      </c>
      <c r="AF150" s="39">
        <v>44739</v>
      </c>
      <c r="AG150" s="39">
        <v>44924</v>
      </c>
      <c r="AH150" s="38" t="s">
        <v>1065</v>
      </c>
      <c r="AI150" s="14"/>
      <c r="AJ150" s="1"/>
    </row>
    <row r="151" s="2" customFormat="1" ht="80" customHeight="1" spans="1:36">
      <c r="A151" s="13">
        <v>70</v>
      </c>
      <c r="B151" s="13" t="s">
        <v>592</v>
      </c>
      <c r="C151" s="14" t="s">
        <v>45</v>
      </c>
      <c r="D151" s="14" t="s">
        <v>1066</v>
      </c>
      <c r="E151" s="14" t="s">
        <v>193</v>
      </c>
      <c r="F151" s="14" t="s">
        <v>1067</v>
      </c>
      <c r="G151" s="14" t="s">
        <v>1068</v>
      </c>
      <c r="H151" s="14" t="s">
        <v>1042</v>
      </c>
      <c r="I151" s="14" t="s">
        <v>51</v>
      </c>
      <c r="J151" s="14" t="s">
        <v>1043</v>
      </c>
      <c r="K151" s="16">
        <v>59.05</v>
      </c>
      <c r="L151" s="13"/>
      <c r="M151" s="17"/>
      <c r="N151" s="17"/>
      <c r="O151" s="17">
        <v>50</v>
      </c>
      <c r="P151" s="17"/>
      <c r="Q151" s="17">
        <v>9.05</v>
      </c>
      <c r="R151" s="17"/>
      <c r="S151" s="17"/>
      <c r="T151" s="17"/>
      <c r="U151" s="17"/>
      <c r="V151" s="17"/>
      <c r="W151" s="17"/>
      <c r="X151" s="17"/>
      <c r="Y151" s="17"/>
      <c r="Z151" s="17"/>
      <c r="AA151" s="14" t="s">
        <v>1069</v>
      </c>
      <c r="AB151" s="16" t="s">
        <v>1045</v>
      </c>
      <c r="AC151" s="14" t="s">
        <v>1070</v>
      </c>
      <c r="AD151" s="37">
        <v>52.5</v>
      </c>
      <c r="AE151" s="38" t="s">
        <v>56</v>
      </c>
      <c r="AF151" s="39">
        <v>44739</v>
      </c>
      <c r="AG151" s="39">
        <v>44924</v>
      </c>
      <c r="AH151" s="38" t="s">
        <v>1071</v>
      </c>
      <c r="AI151" s="14"/>
      <c r="AJ151" s="1"/>
    </row>
    <row r="152" s="2" customFormat="1" ht="80" customHeight="1" spans="1:36">
      <c r="A152" s="13">
        <v>71</v>
      </c>
      <c r="B152" s="13" t="s">
        <v>592</v>
      </c>
      <c r="C152" s="14" t="s">
        <v>45</v>
      </c>
      <c r="D152" s="14" t="s">
        <v>1072</v>
      </c>
      <c r="E152" s="14" t="s">
        <v>193</v>
      </c>
      <c r="F152" s="14" t="s">
        <v>1073</v>
      </c>
      <c r="G152" s="14" t="s">
        <v>1074</v>
      </c>
      <c r="H152" s="14" t="s">
        <v>1042</v>
      </c>
      <c r="I152" s="14" t="s">
        <v>51</v>
      </c>
      <c r="J152" s="14" t="s">
        <v>1043</v>
      </c>
      <c r="K152" s="16">
        <v>64.84</v>
      </c>
      <c r="L152" s="13"/>
      <c r="M152" s="17"/>
      <c r="N152" s="17"/>
      <c r="O152" s="17">
        <v>50</v>
      </c>
      <c r="P152" s="17"/>
      <c r="Q152" s="17">
        <v>14.84</v>
      </c>
      <c r="R152" s="17"/>
      <c r="S152" s="17"/>
      <c r="T152" s="17"/>
      <c r="U152" s="17"/>
      <c r="V152" s="17"/>
      <c r="W152" s="17"/>
      <c r="X152" s="17"/>
      <c r="Y152" s="17"/>
      <c r="Z152" s="17"/>
      <c r="AA152" s="14" t="s">
        <v>1075</v>
      </c>
      <c r="AB152" s="16" t="s">
        <v>1045</v>
      </c>
      <c r="AC152" s="14" t="s">
        <v>1076</v>
      </c>
      <c r="AD152" s="37">
        <v>57.64</v>
      </c>
      <c r="AE152" s="38" t="s">
        <v>56</v>
      </c>
      <c r="AF152" s="39">
        <v>44739</v>
      </c>
      <c r="AG152" s="39">
        <v>44924</v>
      </c>
      <c r="AH152" s="38" t="s">
        <v>1077</v>
      </c>
      <c r="AI152" s="14"/>
      <c r="AJ152" s="1"/>
    </row>
    <row r="153" s="2" customFormat="1" ht="80" customHeight="1" spans="1:36">
      <c r="A153" s="13">
        <v>72</v>
      </c>
      <c r="B153" s="13" t="s">
        <v>592</v>
      </c>
      <c r="C153" s="13" t="s">
        <v>45</v>
      </c>
      <c r="D153" s="13" t="s">
        <v>1078</v>
      </c>
      <c r="E153" s="13" t="s">
        <v>193</v>
      </c>
      <c r="F153" s="13" t="s">
        <v>1079</v>
      </c>
      <c r="G153" s="13" t="s">
        <v>1080</v>
      </c>
      <c r="H153" s="13" t="s">
        <v>861</v>
      </c>
      <c r="I153" s="13" t="s">
        <v>51</v>
      </c>
      <c r="J153" s="13" t="s">
        <v>1081</v>
      </c>
      <c r="K153" s="16">
        <v>52</v>
      </c>
      <c r="L153" s="13"/>
      <c r="M153" s="17"/>
      <c r="N153" s="17"/>
      <c r="O153" s="17">
        <v>52</v>
      </c>
      <c r="P153" s="17"/>
      <c r="Q153" s="17"/>
      <c r="R153" s="17"/>
      <c r="S153" s="17"/>
      <c r="T153" s="17"/>
      <c r="U153" s="17"/>
      <c r="V153" s="17"/>
      <c r="W153" s="17"/>
      <c r="X153" s="17"/>
      <c r="Y153" s="17"/>
      <c r="Z153" s="17"/>
      <c r="AA153" s="13" t="s">
        <v>1082</v>
      </c>
      <c r="AB153" s="13" t="s">
        <v>771</v>
      </c>
      <c r="AC153" s="13" t="s">
        <v>1083</v>
      </c>
      <c r="AD153" s="37">
        <v>52</v>
      </c>
      <c r="AE153" s="38" t="s">
        <v>56</v>
      </c>
      <c r="AF153" s="39">
        <v>44825</v>
      </c>
      <c r="AG153" s="39">
        <v>44883</v>
      </c>
      <c r="AH153" s="38"/>
      <c r="AI153" s="14"/>
      <c r="AJ153" s="1"/>
    </row>
    <row r="154" s="2" customFormat="1" ht="69" customHeight="1" spans="1:36">
      <c r="A154" s="13">
        <v>73</v>
      </c>
      <c r="B154" s="13" t="s">
        <v>592</v>
      </c>
      <c r="C154" s="14" t="s">
        <v>45</v>
      </c>
      <c r="D154" s="13" t="s">
        <v>1084</v>
      </c>
      <c r="E154" s="14" t="s">
        <v>193</v>
      </c>
      <c r="F154" s="13" t="s">
        <v>1085</v>
      </c>
      <c r="G154" s="14" t="s">
        <v>1086</v>
      </c>
      <c r="H154" s="14" t="s">
        <v>1042</v>
      </c>
      <c r="I154" s="14" t="s">
        <v>51</v>
      </c>
      <c r="J154" s="14" t="s">
        <v>1043</v>
      </c>
      <c r="K154" s="16">
        <v>140.53</v>
      </c>
      <c r="L154" s="13"/>
      <c r="M154" s="17"/>
      <c r="N154" s="17"/>
      <c r="O154" s="17">
        <v>100</v>
      </c>
      <c r="P154" s="17"/>
      <c r="Q154" s="17">
        <v>40.53</v>
      </c>
      <c r="R154" s="17"/>
      <c r="S154" s="17"/>
      <c r="T154" s="17"/>
      <c r="U154" s="17"/>
      <c r="V154" s="17"/>
      <c r="W154" s="17"/>
      <c r="X154" s="17"/>
      <c r="Y154" s="17"/>
      <c r="Z154" s="17"/>
      <c r="AA154" s="13" t="s">
        <v>1087</v>
      </c>
      <c r="AB154" s="16" t="s">
        <v>1045</v>
      </c>
      <c r="AC154" s="13" t="s">
        <v>1088</v>
      </c>
      <c r="AD154" s="37">
        <v>140.53</v>
      </c>
      <c r="AE154" s="38" t="s">
        <v>56</v>
      </c>
      <c r="AF154" s="39">
        <v>44745</v>
      </c>
      <c r="AG154" s="39">
        <v>44921</v>
      </c>
      <c r="AH154" s="38" t="s">
        <v>1089</v>
      </c>
      <c r="AI154" s="14"/>
      <c r="AJ154" s="1"/>
    </row>
    <row r="155" s="2" customFormat="1" ht="199" customHeight="1" spans="1:36">
      <c r="A155" s="13">
        <v>74</v>
      </c>
      <c r="B155" s="14" t="s">
        <v>592</v>
      </c>
      <c r="C155" s="14" t="s">
        <v>45</v>
      </c>
      <c r="D155" s="13" t="s">
        <v>1090</v>
      </c>
      <c r="E155" s="13" t="s">
        <v>193</v>
      </c>
      <c r="F155" s="13" t="s">
        <v>1091</v>
      </c>
      <c r="G155" s="13" t="s">
        <v>1092</v>
      </c>
      <c r="H155" s="13" t="s">
        <v>522</v>
      </c>
      <c r="I155" s="13" t="s">
        <v>51</v>
      </c>
      <c r="J155" s="14" t="s">
        <v>1093</v>
      </c>
      <c r="K155" s="16">
        <v>40.76</v>
      </c>
      <c r="L155" s="13"/>
      <c r="M155" s="17"/>
      <c r="N155" s="17"/>
      <c r="O155" s="17"/>
      <c r="P155" s="17"/>
      <c r="Q155" s="17"/>
      <c r="R155" s="17">
        <v>40.76</v>
      </c>
      <c r="S155" s="17"/>
      <c r="T155" s="17"/>
      <c r="U155" s="17"/>
      <c r="V155" s="17"/>
      <c r="W155" s="17"/>
      <c r="X155" s="17"/>
      <c r="Y155" s="17"/>
      <c r="Z155" s="17"/>
      <c r="AA155" s="13" t="s">
        <v>1094</v>
      </c>
      <c r="AB155" s="14" t="s">
        <v>1095</v>
      </c>
      <c r="AC155" s="13" t="s">
        <v>1096</v>
      </c>
      <c r="AD155" s="37">
        <v>40.76</v>
      </c>
      <c r="AE155" s="38" t="s">
        <v>56</v>
      </c>
      <c r="AF155" s="39">
        <v>44666</v>
      </c>
      <c r="AG155" s="39">
        <v>44881</v>
      </c>
      <c r="AH155" s="44"/>
      <c r="AI155" s="13" t="s">
        <v>1097</v>
      </c>
      <c r="AJ155" s="1"/>
    </row>
    <row r="156" s="2" customFormat="1" ht="80" customHeight="1" spans="1:36">
      <c r="A156" s="13">
        <v>75</v>
      </c>
      <c r="B156" s="14" t="s">
        <v>592</v>
      </c>
      <c r="C156" s="14" t="s">
        <v>606</v>
      </c>
      <c r="D156" s="13" t="s">
        <v>1098</v>
      </c>
      <c r="E156" s="13" t="s">
        <v>193</v>
      </c>
      <c r="F156" s="14" t="s">
        <v>1099</v>
      </c>
      <c r="G156" s="14" t="s">
        <v>1100</v>
      </c>
      <c r="H156" s="16" t="s">
        <v>339</v>
      </c>
      <c r="I156" s="13" t="s">
        <v>51</v>
      </c>
      <c r="J156" s="14" t="s">
        <v>1034</v>
      </c>
      <c r="K156" s="16">
        <v>65</v>
      </c>
      <c r="L156" s="13"/>
      <c r="M156" s="17"/>
      <c r="N156" s="17"/>
      <c r="O156" s="17">
        <v>65</v>
      </c>
      <c r="P156" s="17"/>
      <c r="Q156" s="17"/>
      <c r="R156" s="17"/>
      <c r="S156" s="17"/>
      <c r="T156" s="17"/>
      <c r="U156" s="17"/>
      <c r="V156" s="17"/>
      <c r="W156" s="17"/>
      <c r="X156" s="17"/>
      <c r="Y156" s="17"/>
      <c r="Z156" s="17"/>
      <c r="AA156" s="14" t="s">
        <v>1101</v>
      </c>
      <c r="AB156" s="14" t="s">
        <v>1036</v>
      </c>
      <c r="AC156" s="18" t="s">
        <v>1102</v>
      </c>
      <c r="AD156" s="37">
        <v>65</v>
      </c>
      <c r="AE156" s="38" t="s">
        <v>56</v>
      </c>
      <c r="AF156" s="39">
        <v>44739</v>
      </c>
      <c r="AG156" s="39">
        <v>44921</v>
      </c>
      <c r="AH156" s="38" t="s">
        <v>1103</v>
      </c>
      <c r="AI156" s="14"/>
      <c r="AJ156" s="1"/>
    </row>
    <row r="157" s="2" customFormat="1" ht="80" customHeight="1" spans="1:36">
      <c r="A157" s="13">
        <v>76</v>
      </c>
      <c r="B157" s="19" t="s">
        <v>592</v>
      </c>
      <c r="C157" s="14" t="s">
        <v>45</v>
      </c>
      <c r="D157" s="16" t="s">
        <v>1104</v>
      </c>
      <c r="E157" s="19" t="s">
        <v>235</v>
      </c>
      <c r="F157" s="16" t="s">
        <v>1105</v>
      </c>
      <c r="G157" s="16" t="s">
        <v>1106</v>
      </c>
      <c r="H157" s="16" t="s">
        <v>1107</v>
      </c>
      <c r="I157" s="16" t="s">
        <v>51</v>
      </c>
      <c r="J157" s="16" t="s">
        <v>930</v>
      </c>
      <c r="K157" s="16">
        <v>16</v>
      </c>
      <c r="L157" s="13"/>
      <c r="M157" s="17"/>
      <c r="N157" s="17"/>
      <c r="O157" s="17"/>
      <c r="P157" s="17"/>
      <c r="Q157" s="17"/>
      <c r="R157" s="17"/>
      <c r="S157" s="17"/>
      <c r="T157" s="17"/>
      <c r="U157" s="17">
        <v>16</v>
      </c>
      <c r="V157" s="17"/>
      <c r="W157" s="17"/>
      <c r="X157" s="17"/>
      <c r="Y157" s="17"/>
      <c r="Z157" s="17"/>
      <c r="AA157" s="19" t="s">
        <v>1108</v>
      </c>
      <c r="AB157" s="20" t="s">
        <v>771</v>
      </c>
      <c r="AC157" s="14" t="s">
        <v>1109</v>
      </c>
      <c r="AD157" s="37">
        <v>16</v>
      </c>
      <c r="AE157" s="44" t="s">
        <v>56</v>
      </c>
      <c r="AF157" s="39">
        <v>44844</v>
      </c>
      <c r="AG157" s="39">
        <v>44849</v>
      </c>
      <c r="AH157" s="38" t="s">
        <v>588</v>
      </c>
      <c r="AI157" s="16" t="s">
        <v>1110</v>
      </c>
      <c r="AJ157" s="1"/>
    </row>
    <row r="158" s="2" customFormat="1" ht="402" customHeight="1" spans="1:36">
      <c r="A158" s="13">
        <v>77</v>
      </c>
      <c r="B158" s="13" t="s">
        <v>592</v>
      </c>
      <c r="C158" s="13" t="s">
        <v>45</v>
      </c>
      <c r="D158" s="14" t="s">
        <v>1111</v>
      </c>
      <c r="E158" s="13" t="s">
        <v>235</v>
      </c>
      <c r="F158" s="13" t="s">
        <v>1112</v>
      </c>
      <c r="G158" s="13" t="s">
        <v>1113</v>
      </c>
      <c r="H158" s="13" t="s">
        <v>574</v>
      </c>
      <c r="I158" s="13" t="s">
        <v>51</v>
      </c>
      <c r="J158" s="13" t="s">
        <v>761</v>
      </c>
      <c r="K158" s="50">
        <v>128.94</v>
      </c>
      <c r="L158" s="13"/>
      <c r="M158" s="17"/>
      <c r="N158" s="17"/>
      <c r="O158" s="17">
        <v>34.44</v>
      </c>
      <c r="P158" s="17"/>
      <c r="Q158" s="17"/>
      <c r="R158" s="17">
        <v>94.5</v>
      </c>
      <c r="S158" s="17"/>
      <c r="T158" s="17"/>
      <c r="U158" s="17"/>
      <c r="V158" s="17"/>
      <c r="W158" s="17"/>
      <c r="X158" s="17"/>
      <c r="Y158" s="17"/>
      <c r="Z158" s="17"/>
      <c r="AA158" s="13" t="s">
        <v>1114</v>
      </c>
      <c r="AB158" s="13" t="s">
        <v>1115</v>
      </c>
      <c r="AC158" s="13" t="s">
        <v>1116</v>
      </c>
      <c r="AD158" s="37">
        <v>116.24</v>
      </c>
      <c r="AE158" s="44" t="s">
        <v>559</v>
      </c>
      <c r="AF158" s="39">
        <v>44621</v>
      </c>
      <c r="AG158" s="39">
        <v>45047</v>
      </c>
      <c r="AH158" s="38" t="s">
        <v>579</v>
      </c>
      <c r="AI158" s="13" t="s">
        <v>1117</v>
      </c>
      <c r="AJ158" s="1"/>
    </row>
    <row r="159" s="2" customFormat="1" ht="80" customHeight="1" spans="1:36">
      <c r="A159" s="13">
        <v>78</v>
      </c>
      <c r="B159" s="13" t="s">
        <v>592</v>
      </c>
      <c r="C159" s="14" t="s">
        <v>660</v>
      </c>
      <c r="D159" s="13" t="s">
        <v>1118</v>
      </c>
      <c r="E159" s="13" t="s">
        <v>235</v>
      </c>
      <c r="F159" s="13" t="s">
        <v>1119</v>
      </c>
      <c r="G159" s="13" t="s">
        <v>1120</v>
      </c>
      <c r="H159" s="13" t="s">
        <v>1121</v>
      </c>
      <c r="I159" s="13" t="s">
        <v>51</v>
      </c>
      <c r="J159" s="13" t="s">
        <v>761</v>
      </c>
      <c r="K159" s="16">
        <v>180</v>
      </c>
      <c r="L159" s="13"/>
      <c r="M159" s="17"/>
      <c r="N159" s="17"/>
      <c r="O159" s="17"/>
      <c r="P159" s="17"/>
      <c r="Q159" s="17"/>
      <c r="R159" s="17"/>
      <c r="S159" s="17"/>
      <c r="T159" s="17"/>
      <c r="U159" s="17"/>
      <c r="V159" s="17"/>
      <c r="W159" s="17"/>
      <c r="X159" s="17"/>
      <c r="Y159" s="17">
        <v>180</v>
      </c>
      <c r="Z159" s="17"/>
      <c r="AA159" s="13" t="s">
        <v>1122</v>
      </c>
      <c r="AB159" s="13" t="s">
        <v>1123</v>
      </c>
      <c r="AC159" s="13" t="s">
        <v>1124</v>
      </c>
      <c r="AD159" s="37">
        <v>177.43</v>
      </c>
      <c r="AE159" s="38" t="s">
        <v>56</v>
      </c>
      <c r="AF159" s="39">
        <v>44711</v>
      </c>
      <c r="AG159" s="39">
        <v>44854</v>
      </c>
      <c r="AH159" s="38" t="s">
        <v>1125</v>
      </c>
      <c r="AI159" s="14"/>
      <c r="AJ159" s="1"/>
    </row>
    <row r="160" s="2" customFormat="1" ht="80" customHeight="1" spans="1:36">
      <c r="A160" s="13">
        <v>79</v>
      </c>
      <c r="B160" s="13" t="s">
        <v>592</v>
      </c>
      <c r="C160" s="13" t="s">
        <v>660</v>
      </c>
      <c r="D160" s="13" t="s">
        <v>1126</v>
      </c>
      <c r="E160" s="13" t="s">
        <v>235</v>
      </c>
      <c r="F160" s="13" t="s">
        <v>1127</v>
      </c>
      <c r="G160" s="13" t="s">
        <v>1128</v>
      </c>
      <c r="H160" s="13" t="s">
        <v>647</v>
      </c>
      <c r="I160" s="13" t="s">
        <v>51</v>
      </c>
      <c r="J160" s="13" t="s">
        <v>761</v>
      </c>
      <c r="K160" s="16">
        <v>144.08</v>
      </c>
      <c r="L160" s="13"/>
      <c r="M160" s="17"/>
      <c r="N160" s="17"/>
      <c r="O160" s="17"/>
      <c r="P160" s="17">
        <v>124.08</v>
      </c>
      <c r="Q160" s="17"/>
      <c r="R160" s="17"/>
      <c r="S160" s="17"/>
      <c r="T160" s="17"/>
      <c r="U160" s="17"/>
      <c r="V160" s="17"/>
      <c r="W160" s="17"/>
      <c r="X160" s="17"/>
      <c r="Y160" s="17">
        <v>20</v>
      </c>
      <c r="Z160" s="17"/>
      <c r="AA160" s="13" t="s">
        <v>1129</v>
      </c>
      <c r="AB160" s="13" t="s">
        <v>1123</v>
      </c>
      <c r="AC160" s="13" t="s">
        <v>1130</v>
      </c>
      <c r="AD160" s="37">
        <v>144.08</v>
      </c>
      <c r="AE160" s="38" t="s">
        <v>56</v>
      </c>
      <c r="AF160" s="39">
        <v>44711</v>
      </c>
      <c r="AG160" s="39">
        <v>44855</v>
      </c>
      <c r="AH160" s="38" t="s">
        <v>1131</v>
      </c>
      <c r="AI160" s="14"/>
      <c r="AJ160" s="1"/>
    </row>
    <row r="161" s="2" customFormat="1" ht="95" customHeight="1" spans="1:36">
      <c r="A161" s="13">
        <v>80</v>
      </c>
      <c r="B161" s="14" t="s">
        <v>592</v>
      </c>
      <c r="C161" s="14" t="s">
        <v>660</v>
      </c>
      <c r="D161" s="13" t="s">
        <v>1132</v>
      </c>
      <c r="E161" s="14" t="s">
        <v>235</v>
      </c>
      <c r="F161" s="14" t="s">
        <v>1133</v>
      </c>
      <c r="G161" s="14" t="s">
        <v>1134</v>
      </c>
      <c r="H161" s="14" t="s">
        <v>1121</v>
      </c>
      <c r="I161" s="14" t="s">
        <v>51</v>
      </c>
      <c r="J161" s="14" t="s">
        <v>761</v>
      </c>
      <c r="K161" s="16">
        <v>50</v>
      </c>
      <c r="L161" s="13"/>
      <c r="M161" s="17"/>
      <c r="N161" s="17"/>
      <c r="O161" s="17">
        <v>50</v>
      </c>
      <c r="P161" s="17"/>
      <c r="Q161" s="17"/>
      <c r="R161" s="17"/>
      <c r="S161" s="17"/>
      <c r="T161" s="17"/>
      <c r="U161" s="17"/>
      <c r="V161" s="17"/>
      <c r="W161" s="17"/>
      <c r="X161" s="17"/>
      <c r="Y161" s="17"/>
      <c r="Z161" s="17"/>
      <c r="AA161" s="14" t="s">
        <v>1135</v>
      </c>
      <c r="AB161" s="14" t="s">
        <v>1123</v>
      </c>
      <c r="AC161" s="14" t="s">
        <v>1124</v>
      </c>
      <c r="AD161" s="37">
        <v>50</v>
      </c>
      <c r="AE161" s="38" t="s">
        <v>56</v>
      </c>
      <c r="AF161" s="39">
        <v>44711</v>
      </c>
      <c r="AG161" s="39">
        <v>44804</v>
      </c>
      <c r="AH161" s="38" t="s">
        <v>1136</v>
      </c>
      <c r="AI161" s="14"/>
      <c r="AJ161" s="1"/>
    </row>
    <row r="162" s="2" customFormat="1" ht="170" customHeight="1" spans="1:36">
      <c r="A162" s="13">
        <v>81</v>
      </c>
      <c r="B162" s="14" t="s">
        <v>592</v>
      </c>
      <c r="C162" s="14" t="s">
        <v>711</v>
      </c>
      <c r="D162" s="13" t="s">
        <v>1137</v>
      </c>
      <c r="E162" s="14" t="s">
        <v>235</v>
      </c>
      <c r="F162" s="14" t="s">
        <v>1138</v>
      </c>
      <c r="G162" s="14" t="s">
        <v>1139</v>
      </c>
      <c r="H162" s="14" t="s">
        <v>1121</v>
      </c>
      <c r="I162" s="14" t="s">
        <v>51</v>
      </c>
      <c r="J162" s="14" t="s">
        <v>1140</v>
      </c>
      <c r="K162" s="16">
        <v>120</v>
      </c>
      <c r="L162" s="13"/>
      <c r="M162" s="17"/>
      <c r="N162" s="17"/>
      <c r="O162" s="17">
        <v>120</v>
      </c>
      <c r="P162" s="17"/>
      <c r="Q162" s="17"/>
      <c r="R162" s="17"/>
      <c r="S162" s="17"/>
      <c r="T162" s="17"/>
      <c r="U162" s="17"/>
      <c r="V162" s="17"/>
      <c r="W162" s="17"/>
      <c r="X162" s="17"/>
      <c r="Y162" s="17"/>
      <c r="Z162" s="17"/>
      <c r="AA162" s="14" t="s">
        <v>1141</v>
      </c>
      <c r="AB162" s="14" t="s">
        <v>1115</v>
      </c>
      <c r="AC162" s="14" t="s">
        <v>1142</v>
      </c>
      <c r="AD162" s="37">
        <v>114.62</v>
      </c>
      <c r="AE162" s="38" t="s">
        <v>56</v>
      </c>
      <c r="AF162" s="39">
        <v>44711</v>
      </c>
      <c r="AG162" s="39">
        <v>44875</v>
      </c>
      <c r="AH162" s="38" t="s">
        <v>1143</v>
      </c>
      <c r="AI162" s="14"/>
      <c r="AJ162" s="1"/>
    </row>
    <row r="163" s="2" customFormat="1" ht="80" customHeight="1" spans="1:36">
      <c r="A163" s="13">
        <v>82</v>
      </c>
      <c r="B163" s="14" t="s">
        <v>592</v>
      </c>
      <c r="C163" s="14" t="s">
        <v>660</v>
      </c>
      <c r="D163" s="14" t="s">
        <v>1144</v>
      </c>
      <c r="E163" s="14" t="s">
        <v>243</v>
      </c>
      <c r="F163" s="14" t="s">
        <v>1145</v>
      </c>
      <c r="G163" s="14" t="s">
        <v>1146</v>
      </c>
      <c r="H163" s="14" t="s">
        <v>1147</v>
      </c>
      <c r="I163" s="14" t="s">
        <v>51</v>
      </c>
      <c r="J163" s="14" t="s">
        <v>1148</v>
      </c>
      <c r="K163" s="16">
        <v>40.67</v>
      </c>
      <c r="L163" s="13"/>
      <c r="M163" s="17"/>
      <c r="N163" s="17"/>
      <c r="O163" s="17">
        <v>40</v>
      </c>
      <c r="P163" s="17"/>
      <c r="Q163" s="17"/>
      <c r="R163" s="17"/>
      <c r="S163" s="17"/>
      <c r="T163" s="17"/>
      <c r="U163" s="17"/>
      <c r="V163" s="17"/>
      <c r="W163" s="17"/>
      <c r="X163" s="17"/>
      <c r="Y163" s="17">
        <v>0.67</v>
      </c>
      <c r="Z163" s="17"/>
      <c r="AA163" s="14" t="s">
        <v>1149</v>
      </c>
      <c r="AB163" s="14" t="s">
        <v>1150</v>
      </c>
      <c r="AC163" s="14" t="s">
        <v>1151</v>
      </c>
      <c r="AD163" s="37">
        <v>34.25</v>
      </c>
      <c r="AE163" s="38" t="s">
        <v>56</v>
      </c>
      <c r="AF163" s="39">
        <v>44760</v>
      </c>
      <c r="AG163" s="39">
        <v>44875</v>
      </c>
      <c r="AH163" s="38" t="s">
        <v>1152</v>
      </c>
      <c r="AI163" s="14"/>
      <c r="AJ163" s="1"/>
    </row>
    <row r="164" s="2" customFormat="1" ht="104" customHeight="1" spans="1:36">
      <c r="A164" s="13">
        <v>83</v>
      </c>
      <c r="B164" s="14" t="s">
        <v>592</v>
      </c>
      <c r="C164" s="14" t="s">
        <v>45</v>
      </c>
      <c r="D164" s="14" t="s">
        <v>1153</v>
      </c>
      <c r="E164" s="14" t="s">
        <v>243</v>
      </c>
      <c r="F164" s="14" t="s">
        <v>1154</v>
      </c>
      <c r="G164" s="14" t="s">
        <v>1155</v>
      </c>
      <c r="H164" s="14" t="s">
        <v>1147</v>
      </c>
      <c r="I164" s="14" t="s">
        <v>51</v>
      </c>
      <c r="J164" s="14" t="s">
        <v>1156</v>
      </c>
      <c r="K164" s="16">
        <v>151.69</v>
      </c>
      <c r="L164" s="13"/>
      <c r="M164" s="17"/>
      <c r="N164" s="17"/>
      <c r="O164" s="17">
        <v>151.69</v>
      </c>
      <c r="P164" s="17"/>
      <c r="Q164" s="17"/>
      <c r="R164" s="17"/>
      <c r="S164" s="17"/>
      <c r="T164" s="17"/>
      <c r="U164" s="17"/>
      <c r="V164" s="17"/>
      <c r="W164" s="17"/>
      <c r="X164" s="17"/>
      <c r="Y164" s="17"/>
      <c r="Z164" s="17"/>
      <c r="AA164" s="14" t="s">
        <v>1157</v>
      </c>
      <c r="AB164" s="14" t="s">
        <v>1158</v>
      </c>
      <c r="AC164" s="14" t="s">
        <v>1159</v>
      </c>
      <c r="AD164" s="37">
        <v>134.84</v>
      </c>
      <c r="AE164" s="38" t="s">
        <v>56</v>
      </c>
      <c r="AF164" s="39">
        <v>44711</v>
      </c>
      <c r="AG164" s="39">
        <v>44875</v>
      </c>
      <c r="AH164" s="38" t="s">
        <v>1160</v>
      </c>
      <c r="AI164" s="14"/>
      <c r="AJ164" s="1"/>
    </row>
    <row r="165" s="2" customFormat="1" ht="80" customHeight="1" spans="1:36">
      <c r="A165" s="13">
        <v>84</v>
      </c>
      <c r="B165" s="14" t="s">
        <v>592</v>
      </c>
      <c r="C165" s="14" t="s">
        <v>606</v>
      </c>
      <c r="D165" s="14" t="s">
        <v>1161</v>
      </c>
      <c r="E165" s="14" t="s">
        <v>243</v>
      </c>
      <c r="F165" s="14" t="s">
        <v>1162</v>
      </c>
      <c r="G165" s="14" t="s">
        <v>1163</v>
      </c>
      <c r="H165" s="14" t="s">
        <v>1164</v>
      </c>
      <c r="I165" s="14" t="s">
        <v>51</v>
      </c>
      <c r="J165" s="14" t="s">
        <v>1148</v>
      </c>
      <c r="K165" s="16">
        <v>113.06</v>
      </c>
      <c r="L165" s="13"/>
      <c r="M165" s="17"/>
      <c r="N165" s="17"/>
      <c r="O165" s="17">
        <v>93.73</v>
      </c>
      <c r="P165" s="17"/>
      <c r="Q165" s="17"/>
      <c r="R165" s="17"/>
      <c r="S165" s="17"/>
      <c r="T165" s="17"/>
      <c r="U165" s="17"/>
      <c r="V165" s="17"/>
      <c r="W165" s="17"/>
      <c r="X165" s="17"/>
      <c r="Y165" s="17">
        <v>19.33</v>
      </c>
      <c r="Z165" s="17"/>
      <c r="AA165" s="14" t="s">
        <v>1165</v>
      </c>
      <c r="AB165" s="14" t="s">
        <v>1166</v>
      </c>
      <c r="AC165" s="14" t="s">
        <v>1167</v>
      </c>
      <c r="AD165" s="37">
        <v>100.5</v>
      </c>
      <c r="AE165" s="38" t="s">
        <v>56</v>
      </c>
      <c r="AF165" s="39">
        <v>44746</v>
      </c>
      <c r="AG165" s="39">
        <v>44907</v>
      </c>
      <c r="AH165" s="38" t="s">
        <v>1168</v>
      </c>
      <c r="AI165" s="14"/>
      <c r="AJ165" s="1"/>
    </row>
    <row r="166" s="2" customFormat="1" ht="166" customHeight="1" spans="1:36">
      <c r="A166" s="13">
        <v>85</v>
      </c>
      <c r="B166" s="14" t="s">
        <v>592</v>
      </c>
      <c r="C166" s="14" t="s">
        <v>606</v>
      </c>
      <c r="D166" s="13" t="s">
        <v>1169</v>
      </c>
      <c r="E166" s="13" t="s">
        <v>243</v>
      </c>
      <c r="F166" s="14" t="s">
        <v>1170</v>
      </c>
      <c r="G166" s="14" t="s">
        <v>1171</v>
      </c>
      <c r="H166" s="14" t="s">
        <v>1172</v>
      </c>
      <c r="I166" s="14" t="s">
        <v>51</v>
      </c>
      <c r="J166" s="14" t="s">
        <v>1173</v>
      </c>
      <c r="K166" s="16">
        <v>16.49</v>
      </c>
      <c r="L166" s="13"/>
      <c r="M166" s="17"/>
      <c r="N166" s="17"/>
      <c r="O166" s="17"/>
      <c r="P166" s="17"/>
      <c r="Q166" s="17"/>
      <c r="R166" s="17">
        <v>16.49</v>
      </c>
      <c r="S166" s="17"/>
      <c r="T166" s="17"/>
      <c r="U166" s="17"/>
      <c r="V166" s="17"/>
      <c r="W166" s="17"/>
      <c r="X166" s="17"/>
      <c r="Y166" s="17"/>
      <c r="Z166" s="17"/>
      <c r="AA166" s="56" t="s">
        <v>1174</v>
      </c>
      <c r="AB166" s="56" t="s">
        <v>1175</v>
      </c>
      <c r="AC166" s="16" t="s">
        <v>1176</v>
      </c>
      <c r="AD166" s="37">
        <v>16.49</v>
      </c>
      <c r="AE166" s="44" t="s">
        <v>56</v>
      </c>
      <c r="AF166" s="39">
        <v>44805</v>
      </c>
      <c r="AG166" s="39">
        <v>44865</v>
      </c>
      <c r="AH166" s="44" t="s">
        <v>1177</v>
      </c>
      <c r="AI166" s="13" t="s">
        <v>1178</v>
      </c>
      <c r="AJ166" s="1"/>
    </row>
    <row r="167" s="2" customFormat="1" ht="130" customHeight="1" spans="1:36">
      <c r="A167" s="13">
        <v>86</v>
      </c>
      <c r="B167" s="14" t="s">
        <v>592</v>
      </c>
      <c r="C167" s="14" t="s">
        <v>660</v>
      </c>
      <c r="D167" s="14" t="s">
        <v>1179</v>
      </c>
      <c r="E167" s="14" t="s">
        <v>257</v>
      </c>
      <c r="F167" s="14" t="s">
        <v>1180</v>
      </c>
      <c r="G167" s="14" t="s">
        <v>1181</v>
      </c>
      <c r="H167" s="14" t="s">
        <v>1182</v>
      </c>
      <c r="I167" s="14" t="s">
        <v>51</v>
      </c>
      <c r="J167" s="14" t="s">
        <v>1183</v>
      </c>
      <c r="K167" s="16">
        <v>166.81</v>
      </c>
      <c r="L167" s="13"/>
      <c r="M167" s="17"/>
      <c r="N167" s="17"/>
      <c r="O167" s="17"/>
      <c r="P167" s="17"/>
      <c r="Q167" s="17">
        <v>166.81</v>
      </c>
      <c r="R167" s="17"/>
      <c r="S167" s="17"/>
      <c r="T167" s="17"/>
      <c r="U167" s="17"/>
      <c r="V167" s="17"/>
      <c r="W167" s="17"/>
      <c r="X167" s="17"/>
      <c r="Y167" s="17"/>
      <c r="Z167" s="17"/>
      <c r="AA167" s="14" t="s">
        <v>1184</v>
      </c>
      <c r="AB167" s="14" t="s">
        <v>1185</v>
      </c>
      <c r="AC167" s="14" t="s">
        <v>1184</v>
      </c>
      <c r="AD167" s="42">
        <v>166.814973</v>
      </c>
      <c r="AE167" s="45" t="s">
        <v>56</v>
      </c>
      <c r="AF167" s="39">
        <v>44736</v>
      </c>
      <c r="AG167" s="39">
        <v>44925</v>
      </c>
      <c r="AH167" s="38" t="s">
        <v>1186</v>
      </c>
      <c r="AI167" s="14" t="s">
        <v>1187</v>
      </c>
      <c r="AJ167" s="1"/>
    </row>
    <row r="168" s="2" customFormat="1" ht="80" customHeight="1" spans="1:36">
      <c r="A168" s="13">
        <v>87</v>
      </c>
      <c r="B168" s="14" t="s">
        <v>592</v>
      </c>
      <c r="C168" s="14" t="s">
        <v>660</v>
      </c>
      <c r="D168" s="14" t="s">
        <v>1188</v>
      </c>
      <c r="E168" s="14" t="s">
        <v>257</v>
      </c>
      <c r="F168" s="14" t="s">
        <v>1180</v>
      </c>
      <c r="G168" s="14" t="s">
        <v>1189</v>
      </c>
      <c r="H168" s="14" t="s">
        <v>1182</v>
      </c>
      <c r="I168" s="14" t="s">
        <v>51</v>
      </c>
      <c r="J168" s="14" t="s">
        <v>1190</v>
      </c>
      <c r="K168" s="16">
        <v>128.42</v>
      </c>
      <c r="L168" s="13"/>
      <c r="M168" s="17"/>
      <c r="N168" s="17"/>
      <c r="O168" s="17">
        <v>104.39</v>
      </c>
      <c r="P168" s="17"/>
      <c r="Q168" s="17">
        <v>24.03</v>
      </c>
      <c r="R168" s="17"/>
      <c r="S168" s="17"/>
      <c r="T168" s="17"/>
      <c r="U168" s="17"/>
      <c r="V168" s="17"/>
      <c r="W168" s="17"/>
      <c r="X168" s="17"/>
      <c r="Y168" s="17"/>
      <c r="Z168" s="17"/>
      <c r="AA168" s="14" t="s">
        <v>1191</v>
      </c>
      <c r="AB168" s="14" t="s">
        <v>1192</v>
      </c>
      <c r="AC168" s="14" t="s">
        <v>1191</v>
      </c>
      <c r="AD168" s="42">
        <v>127.4411</v>
      </c>
      <c r="AE168" s="45" t="s">
        <v>56</v>
      </c>
      <c r="AF168" s="39">
        <v>44744</v>
      </c>
      <c r="AG168" s="39">
        <v>44839</v>
      </c>
      <c r="AH168" s="38" t="s">
        <v>1193</v>
      </c>
      <c r="AI168" s="14"/>
      <c r="AJ168" s="1"/>
    </row>
    <row r="169" s="2" customFormat="1" ht="80" customHeight="1" spans="1:36">
      <c r="A169" s="13">
        <v>88</v>
      </c>
      <c r="B169" s="14" t="s">
        <v>592</v>
      </c>
      <c r="C169" s="14" t="s">
        <v>660</v>
      </c>
      <c r="D169" s="14" t="s">
        <v>1194</v>
      </c>
      <c r="E169" s="14" t="s">
        <v>257</v>
      </c>
      <c r="F169" s="14" t="s">
        <v>1195</v>
      </c>
      <c r="G169" s="14" t="s">
        <v>1196</v>
      </c>
      <c r="H169" s="14" t="s">
        <v>1182</v>
      </c>
      <c r="I169" s="14" t="s">
        <v>51</v>
      </c>
      <c r="J169" s="14" t="s">
        <v>1197</v>
      </c>
      <c r="K169" s="16">
        <v>58.48</v>
      </c>
      <c r="L169" s="13"/>
      <c r="M169" s="17"/>
      <c r="N169" s="17"/>
      <c r="O169" s="17">
        <v>58.49</v>
      </c>
      <c r="P169" s="17"/>
      <c r="Q169" s="17"/>
      <c r="R169" s="17"/>
      <c r="S169" s="17"/>
      <c r="T169" s="17"/>
      <c r="U169" s="17"/>
      <c r="V169" s="17"/>
      <c r="W169" s="17"/>
      <c r="X169" s="17"/>
      <c r="Y169" s="17"/>
      <c r="Z169" s="17"/>
      <c r="AA169" s="14" t="s">
        <v>1198</v>
      </c>
      <c r="AB169" s="14" t="s">
        <v>1185</v>
      </c>
      <c r="AC169" s="14" t="s">
        <v>1198</v>
      </c>
      <c r="AD169" s="42">
        <v>58.48</v>
      </c>
      <c r="AE169" s="45" t="s">
        <v>56</v>
      </c>
      <c r="AF169" s="39">
        <v>44742</v>
      </c>
      <c r="AG169" s="39">
        <v>44812</v>
      </c>
      <c r="AH169" s="38" t="s">
        <v>1199</v>
      </c>
      <c r="AI169" s="14"/>
      <c r="AJ169" s="1"/>
    </row>
    <row r="170" s="2" customFormat="1" ht="80" customHeight="1" spans="1:36">
      <c r="A170" s="13">
        <v>89</v>
      </c>
      <c r="B170" s="14" t="s">
        <v>592</v>
      </c>
      <c r="C170" s="14" t="s">
        <v>660</v>
      </c>
      <c r="D170" s="14" t="s">
        <v>1200</v>
      </c>
      <c r="E170" s="14" t="s">
        <v>257</v>
      </c>
      <c r="F170" s="14" t="s">
        <v>1201</v>
      </c>
      <c r="G170" s="14" t="s">
        <v>1202</v>
      </c>
      <c r="H170" s="14" t="s">
        <v>1182</v>
      </c>
      <c r="I170" s="14" t="s">
        <v>51</v>
      </c>
      <c r="J170" s="14" t="s">
        <v>1203</v>
      </c>
      <c r="K170" s="16">
        <v>65.49</v>
      </c>
      <c r="L170" s="13"/>
      <c r="M170" s="17"/>
      <c r="N170" s="17"/>
      <c r="O170" s="17">
        <v>65.49</v>
      </c>
      <c r="P170" s="17"/>
      <c r="Q170" s="17"/>
      <c r="R170" s="17"/>
      <c r="S170" s="17"/>
      <c r="T170" s="17"/>
      <c r="U170" s="17"/>
      <c r="V170" s="17"/>
      <c r="W170" s="17"/>
      <c r="X170" s="17"/>
      <c r="Y170" s="17"/>
      <c r="Z170" s="17"/>
      <c r="AA170" s="14" t="s">
        <v>1204</v>
      </c>
      <c r="AB170" s="14" t="s">
        <v>1185</v>
      </c>
      <c r="AC170" s="14" t="s">
        <v>1204</v>
      </c>
      <c r="AD170" s="42">
        <v>58.204</v>
      </c>
      <c r="AE170" s="45" t="s">
        <v>56</v>
      </c>
      <c r="AF170" s="39">
        <v>44736</v>
      </c>
      <c r="AG170" s="39">
        <v>44824</v>
      </c>
      <c r="AH170" s="38" t="s">
        <v>1205</v>
      </c>
      <c r="AI170" s="14"/>
      <c r="AJ170" s="1"/>
    </row>
    <row r="171" s="2" customFormat="1" ht="80" customHeight="1" spans="1:36">
      <c r="A171" s="13">
        <v>90</v>
      </c>
      <c r="B171" s="14" t="s">
        <v>592</v>
      </c>
      <c r="C171" s="14" t="s">
        <v>660</v>
      </c>
      <c r="D171" s="14" t="s">
        <v>1206</v>
      </c>
      <c r="E171" s="14" t="s">
        <v>257</v>
      </c>
      <c r="F171" s="14" t="s">
        <v>1207</v>
      </c>
      <c r="G171" s="14" t="s">
        <v>1208</v>
      </c>
      <c r="H171" s="14" t="s">
        <v>1182</v>
      </c>
      <c r="I171" s="14" t="s">
        <v>51</v>
      </c>
      <c r="J171" s="14" t="s">
        <v>1203</v>
      </c>
      <c r="K171" s="16">
        <v>171.6</v>
      </c>
      <c r="L171" s="13"/>
      <c r="M171" s="17"/>
      <c r="N171" s="17"/>
      <c r="O171" s="17"/>
      <c r="P171" s="17"/>
      <c r="Q171" s="17">
        <v>171.6</v>
      </c>
      <c r="R171" s="17"/>
      <c r="S171" s="17"/>
      <c r="T171" s="17"/>
      <c r="U171" s="17"/>
      <c r="V171" s="17"/>
      <c r="W171" s="17"/>
      <c r="X171" s="17"/>
      <c r="Y171" s="17"/>
      <c r="Z171" s="17"/>
      <c r="AA171" s="14" t="s">
        <v>1209</v>
      </c>
      <c r="AB171" s="14" t="s">
        <v>1185</v>
      </c>
      <c r="AC171" s="14" t="s">
        <v>1209</v>
      </c>
      <c r="AD171" s="42">
        <v>152.53</v>
      </c>
      <c r="AE171" s="45" t="s">
        <v>56</v>
      </c>
      <c r="AF171" s="39">
        <v>44738</v>
      </c>
      <c r="AG171" s="39">
        <v>44857</v>
      </c>
      <c r="AH171" s="38" t="s">
        <v>1210</v>
      </c>
      <c r="AI171" s="14"/>
      <c r="AJ171" s="1"/>
    </row>
    <row r="172" s="2" customFormat="1" ht="80" customHeight="1" spans="1:36">
      <c r="A172" s="13">
        <v>91</v>
      </c>
      <c r="B172" s="14" t="s">
        <v>592</v>
      </c>
      <c r="C172" s="14" t="s">
        <v>660</v>
      </c>
      <c r="D172" s="14" t="s">
        <v>1211</v>
      </c>
      <c r="E172" s="14" t="s">
        <v>257</v>
      </c>
      <c r="F172" s="14" t="s">
        <v>1212</v>
      </c>
      <c r="G172" s="14" t="s">
        <v>1213</v>
      </c>
      <c r="H172" s="14" t="s">
        <v>1182</v>
      </c>
      <c r="I172" s="14" t="s">
        <v>51</v>
      </c>
      <c r="J172" s="14" t="s">
        <v>1197</v>
      </c>
      <c r="K172" s="16">
        <v>19.6</v>
      </c>
      <c r="L172" s="13"/>
      <c r="M172" s="17"/>
      <c r="N172" s="17"/>
      <c r="O172" s="17">
        <v>19.6</v>
      </c>
      <c r="P172" s="17"/>
      <c r="Q172" s="17"/>
      <c r="R172" s="17"/>
      <c r="S172" s="17"/>
      <c r="T172" s="17"/>
      <c r="U172" s="17"/>
      <c r="V172" s="17"/>
      <c r="W172" s="17"/>
      <c r="X172" s="17"/>
      <c r="Y172" s="17"/>
      <c r="Z172" s="17"/>
      <c r="AA172" s="14" t="s">
        <v>1214</v>
      </c>
      <c r="AB172" s="14" t="s">
        <v>1185</v>
      </c>
      <c r="AC172" s="14" t="s">
        <v>1214</v>
      </c>
      <c r="AD172" s="42">
        <v>17.4128</v>
      </c>
      <c r="AE172" s="45" t="s">
        <v>56</v>
      </c>
      <c r="AF172" s="39">
        <v>44737</v>
      </c>
      <c r="AG172" s="39">
        <v>44829</v>
      </c>
      <c r="AH172" s="38" t="s">
        <v>1215</v>
      </c>
      <c r="AI172" s="14"/>
      <c r="AJ172" s="1"/>
    </row>
    <row r="173" s="2" customFormat="1" ht="80" customHeight="1" spans="1:36">
      <c r="A173" s="13">
        <v>92</v>
      </c>
      <c r="B173" s="14" t="s">
        <v>592</v>
      </c>
      <c r="C173" s="14" t="s">
        <v>45</v>
      </c>
      <c r="D173" s="14" t="s">
        <v>1216</v>
      </c>
      <c r="E173" s="14" t="s">
        <v>257</v>
      </c>
      <c r="F173" s="14" t="s">
        <v>1217</v>
      </c>
      <c r="G173" s="14" t="s">
        <v>1218</v>
      </c>
      <c r="H173" s="14" t="s">
        <v>1182</v>
      </c>
      <c r="I173" s="14" t="s">
        <v>51</v>
      </c>
      <c r="J173" s="14" t="s">
        <v>1219</v>
      </c>
      <c r="K173" s="16">
        <v>45.45</v>
      </c>
      <c r="L173" s="13"/>
      <c r="M173" s="17"/>
      <c r="N173" s="17"/>
      <c r="O173" s="17">
        <v>45.45</v>
      </c>
      <c r="P173" s="17"/>
      <c r="Q173" s="17"/>
      <c r="R173" s="17"/>
      <c r="S173" s="17"/>
      <c r="T173" s="17"/>
      <c r="U173" s="17"/>
      <c r="V173" s="17"/>
      <c r="W173" s="17"/>
      <c r="X173" s="17"/>
      <c r="Y173" s="17"/>
      <c r="Z173" s="17"/>
      <c r="AA173" s="14" t="s">
        <v>1220</v>
      </c>
      <c r="AB173" s="14" t="s">
        <v>1221</v>
      </c>
      <c r="AC173" s="14" t="s">
        <v>1220</v>
      </c>
      <c r="AD173" s="42">
        <v>40.408</v>
      </c>
      <c r="AE173" s="45" t="s">
        <v>56</v>
      </c>
      <c r="AF173" s="39">
        <v>44742</v>
      </c>
      <c r="AG173" s="39">
        <v>44875</v>
      </c>
      <c r="AH173" s="38" t="s">
        <v>1222</v>
      </c>
      <c r="AI173" s="14"/>
      <c r="AJ173" s="1"/>
    </row>
    <row r="174" s="2" customFormat="1" ht="124" customHeight="1" spans="1:36">
      <c r="A174" s="13">
        <v>93</v>
      </c>
      <c r="B174" s="14" t="s">
        <v>592</v>
      </c>
      <c r="C174" s="14" t="s">
        <v>45</v>
      </c>
      <c r="D174" s="14" t="s">
        <v>1223</v>
      </c>
      <c r="E174" s="14" t="s">
        <v>257</v>
      </c>
      <c r="F174" s="14" t="s">
        <v>1224</v>
      </c>
      <c r="G174" s="14" t="s">
        <v>1225</v>
      </c>
      <c r="H174" s="14" t="s">
        <v>1182</v>
      </c>
      <c r="I174" s="14" t="s">
        <v>51</v>
      </c>
      <c r="J174" s="14" t="s">
        <v>1219</v>
      </c>
      <c r="K174" s="16">
        <v>21.61</v>
      </c>
      <c r="L174" s="13"/>
      <c r="M174" s="17"/>
      <c r="N174" s="17"/>
      <c r="O174" s="17">
        <v>21.61</v>
      </c>
      <c r="P174" s="17"/>
      <c r="Q174" s="17"/>
      <c r="R174" s="17"/>
      <c r="S174" s="17"/>
      <c r="T174" s="17"/>
      <c r="U174" s="17"/>
      <c r="V174" s="17"/>
      <c r="W174" s="17"/>
      <c r="X174" s="17"/>
      <c r="Y174" s="17"/>
      <c r="Z174" s="17"/>
      <c r="AA174" s="14" t="s">
        <v>1226</v>
      </c>
      <c r="AB174" s="14" t="s">
        <v>1227</v>
      </c>
      <c r="AC174" s="14" t="s">
        <v>1226</v>
      </c>
      <c r="AD174" s="42">
        <v>21.6118</v>
      </c>
      <c r="AE174" s="45" t="s">
        <v>56</v>
      </c>
      <c r="AF174" s="39">
        <v>44736</v>
      </c>
      <c r="AG174" s="39">
        <v>44828</v>
      </c>
      <c r="AH174" s="38" t="s">
        <v>1228</v>
      </c>
      <c r="AI174" s="14"/>
      <c r="AJ174" s="1"/>
    </row>
    <row r="175" s="2" customFormat="1" ht="80" customHeight="1" spans="1:36">
      <c r="A175" s="13">
        <v>94</v>
      </c>
      <c r="B175" s="14" t="s">
        <v>592</v>
      </c>
      <c r="C175" s="14" t="s">
        <v>606</v>
      </c>
      <c r="D175" s="14" t="s">
        <v>1229</v>
      </c>
      <c r="E175" s="14" t="s">
        <v>257</v>
      </c>
      <c r="F175" s="14" t="s">
        <v>1230</v>
      </c>
      <c r="G175" s="14" t="s">
        <v>1231</v>
      </c>
      <c r="H175" s="14" t="s">
        <v>1182</v>
      </c>
      <c r="I175" s="14" t="s">
        <v>51</v>
      </c>
      <c r="J175" s="14" t="s">
        <v>1232</v>
      </c>
      <c r="K175" s="16">
        <v>143.13</v>
      </c>
      <c r="L175" s="13"/>
      <c r="M175" s="17"/>
      <c r="N175" s="17"/>
      <c r="O175" s="17"/>
      <c r="P175" s="17"/>
      <c r="Q175" s="17">
        <v>20.73</v>
      </c>
      <c r="R175" s="17"/>
      <c r="S175" s="17"/>
      <c r="T175" s="17"/>
      <c r="U175" s="17"/>
      <c r="V175" s="17"/>
      <c r="W175" s="17"/>
      <c r="X175" s="17"/>
      <c r="Y175" s="17">
        <v>122.4</v>
      </c>
      <c r="Z175" s="17"/>
      <c r="AA175" s="14" t="s">
        <v>1233</v>
      </c>
      <c r="AB175" s="14" t="s">
        <v>1192</v>
      </c>
      <c r="AC175" s="14" t="s">
        <v>1233</v>
      </c>
      <c r="AD175" s="42">
        <v>127.22</v>
      </c>
      <c r="AE175" s="45" t="s">
        <v>56</v>
      </c>
      <c r="AF175" s="39">
        <v>44744</v>
      </c>
      <c r="AG175" s="39">
        <v>44836</v>
      </c>
      <c r="AH175" s="38" t="s">
        <v>1234</v>
      </c>
      <c r="AI175" s="14"/>
      <c r="AJ175" s="1"/>
    </row>
    <row r="176" s="2" customFormat="1" ht="80" customHeight="1" spans="1:36">
      <c r="A176" s="13">
        <v>95</v>
      </c>
      <c r="B176" s="14" t="s">
        <v>592</v>
      </c>
      <c r="C176" s="14" t="s">
        <v>606</v>
      </c>
      <c r="D176" s="14" t="s">
        <v>1235</v>
      </c>
      <c r="E176" s="14" t="s">
        <v>257</v>
      </c>
      <c r="F176" s="14" t="s">
        <v>1236</v>
      </c>
      <c r="G176" s="14" t="s">
        <v>1237</v>
      </c>
      <c r="H176" s="14" t="s">
        <v>1238</v>
      </c>
      <c r="I176" s="14" t="s">
        <v>51</v>
      </c>
      <c r="J176" s="14" t="s">
        <v>855</v>
      </c>
      <c r="K176" s="16">
        <v>99.84</v>
      </c>
      <c r="L176" s="13"/>
      <c r="M176" s="17"/>
      <c r="N176" s="17"/>
      <c r="O176" s="17"/>
      <c r="P176" s="17"/>
      <c r="Q176" s="17">
        <v>99.84</v>
      </c>
      <c r="R176" s="17"/>
      <c r="S176" s="17"/>
      <c r="T176" s="17"/>
      <c r="U176" s="17"/>
      <c r="V176" s="17"/>
      <c r="W176" s="17"/>
      <c r="X176" s="17"/>
      <c r="Y176" s="17"/>
      <c r="Z176" s="17"/>
      <c r="AA176" s="14" t="s">
        <v>1239</v>
      </c>
      <c r="AB176" s="14" t="s">
        <v>1192</v>
      </c>
      <c r="AC176" s="14" t="s">
        <v>1239</v>
      </c>
      <c r="AD176" s="42">
        <v>79.8787</v>
      </c>
      <c r="AE176" s="45" t="s">
        <v>56</v>
      </c>
      <c r="AF176" s="39">
        <v>44736</v>
      </c>
      <c r="AG176" s="39">
        <v>44925</v>
      </c>
      <c r="AH176" s="38" t="s">
        <v>1240</v>
      </c>
      <c r="AI176" s="14"/>
      <c r="AJ176" s="1"/>
    </row>
    <row r="177" s="2" customFormat="1" ht="110" customHeight="1" spans="1:36">
      <c r="A177" s="13">
        <v>96</v>
      </c>
      <c r="B177" s="14" t="s">
        <v>592</v>
      </c>
      <c r="C177" s="14" t="s">
        <v>606</v>
      </c>
      <c r="D177" s="14" t="s">
        <v>1241</v>
      </c>
      <c r="E177" s="14" t="s">
        <v>257</v>
      </c>
      <c r="F177" s="14" t="s">
        <v>1230</v>
      </c>
      <c r="G177" s="14" t="s">
        <v>1242</v>
      </c>
      <c r="H177" s="14" t="s">
        <v>1182</v>
      </c>
      <c r="I177" s="14" t="s">
        <v>51</v>
      </c>
      <c r="J177" s="14" t="s">
        <v>1232</v>
      </c>
      <c r="K177" s="16">
        <v>104.47</v>
      </c>
      <c r="L177" s="13"/>
      <c r="M177" s="17"/>
      <c r="N177" s="17"/>
      <c r="O177" s="17"/>
      <c r="P177" s="17"/>
      <c r="Q177" s="17">
        <v>4.47</v>
      </c>
      <c r="R177" s="17"/>
      <c r="S177" s="17"/>
      <c r="T177" s="17"/>
      <c r="U177" s="17"/>
      <c r="V177" s="17"/>
      <c r="W177" s="17"/>
      <c r="X177" s="17"/>
      <c r="Y177" s="17">
        <v>100</v>
      </c>
      <c r="Z177" s="17"/>
      <c r="AA177" s="14" t="s">
        <v>1243</v>
      </c>
      <c r="AB177" s="14" t="s">
        <v>1192</v>
      </c>
      <c r="AC177" s="14" t="s">
        <v>1243</v>
      </c>
      <c r="AD177" s="42">
        <v>104.47</v>
      </c>
      <c r="AE177" s="45" t="s">
        <v>56</v>
      </c>
      <c r="AF177" s="39">
        <v>44736</v>
      </c>
      <c r="AG177" s="39">
        <v>44809</v>
      </c>
      <c r="AH177" s="38" t="s">
        <v>1244</v>
      </c>
      <c r="AI177" s="14"/>
      <c r="AJ177" s="1"/>
    </row>
    <row r="178" s="2" customFormat="1" ht="80" customHeight="1" spans="1:36">
      <c r="A178" s="13">
        <v>97</v>
      </c>
      <c r="B178" s="14" t="s">
        <v>592</v>
      </c>
      <c r="C178" s="14" t="s">
        <v>711</v>
      </c>
      <c r="D178" s="14" t="s">
        <v>1245</v>
      </c>
      <c r="E178" s="14" t="s">
        <v>257</v>
      </c>
      <c r="F178" s="14" t="s">
        <v>1246</v>
      </c>
      <c r="G178" s="14" t="s">
        <v>1247</v>
      </c>
      <c r="H178" s="14" t="s">
        <v>1182</v>
      </c>
      <c r="I178" s="14" t="s">
        <v>51</v>
      </c>
      <c r="J178" s="14" t="s">
        <v>1248</v>
      </c>
      <c r="K178" s="16">
        <v>34.15</v>
      </c>
      <c r="L178" s="13"/>
      <c r="M178" s="17"/>
      <c r="N178" s="17"/>
      <c r="O178" s="17">
        <v>34.15</v>
      </c>
      <c r="P178" s="17"/>
      <c r="Q178" s="17"/>
      <c r="R178" s="17"/>
      <c r="S178" s="17"/>
      <c r="T178" s="17"/>
      <c r="U178" s="17"/>
      <c r="V178" s="17"/>
      <c r="W178" s="17"/>
      <c r="X178" s="17"/>
      <c r="Y178" s="17"/>
      <c r="Z178" s="17"/>
      <c r="AA178" s="14" t="s">
        <v>1249</v>
      </c>
      <c r="AB178" s="14" t="s">
        <v>1250</v>
      </c>
      <c r="AC178" s="14" t="s">
        <v>1249</v>
      </c>
      <c r="AD178" s="42">
        <v>34.152</v>
      </c>
      <c r="AE178" s="45" t="s">
        <v>56</v>
      </c>
      <c r="AF178" s="39">
        <v>44736</v>
      </c>
      <c r="AG178" s="39">
        <v>44904</v>
      </c>
      <c r="AH178" s="38" t="s">
        <v>1251</v>
      </c>
      <c r="AI178" s="14"/>
      <c r="AJ178" s="1"/>
    </row>
    <row r="179" s="2" customFormat="1" ht="80" customHeight="1" spans="1:36">
      <c r="A179" s="13">
        <v>98</v>
      </c>
      <c r="B179" s="14" t="s">
        <v>592</v>
      </c>
      <c r="C179" s="14" t="s">
        <v>45</v>
      </c>
      <c r="D179" s="14" t="s">
        <v>1252</v>
      </c>
      <c r="E179" s="14" t="s">
        <v>257</v>
      </c>
      <c r="F179" s="14" t="s">
        <v>1253</v>
      </c>
      <c r="G179" s="14" t="s">
        <v>1254</v>
      </c>
      <c r="H179" s="14" t="s">
        <v>1255</v>
      </c>
      <c r="I179" s="14" t="s">
        <v>51</v>
      </c>
      <c r="J179" s="14" t="s">
        <v>1219</v>
      </c>
      <c r="K179" s="16">
        <v>72.25</v>
      </c>
      <c r="L179" s="13"/>
      <c r="M179" s="17"/>
      <c r="N179" s="17"/>
      <c r="O179" s="17">
        <v>50.55</v>
      </c>
      <c r="P179" s="17"/>
      <c r="Q179" s="17"/>
      <c r="R179" s="17"/>
      <c r="S179" s="17"/>
      <c r="T179" s="17"/>
      <c r="U179" s="17"/>
      <c r="V179" s="17"/>
      <c r="W179" s="17"/>
      <c r="X179" s="17"/>
      <c r="Y179" s="17">
        <v>21.7</v>
      </c>
      <c r="Z179" s="17"/>
      <c r="AA179" s="14" t="s">
        <v>1256</v>
      </c>
      <c r="AB179" s="14" t="s">
        <v>1185</v>
      </c>
      <c r="AC179" s="14" t="s">
        <v>1256</v>
      </c>
      <c r="AD179" s="42">
        <v>72.25</v>
      </c>
      <c r="AE179" s="45" t="s">
        <v>56</v>
      </c>
      <c r="AF179" s="39">
        <v>44766</v>
      </c>
      <c r="AG179" s="39">
        <v>44854</v>
      </c>
      <c r="AH179" s="38" t="s">
        <v>1257</v>
      </c>
      <c r="AI179" s="14"/>
      <c r="AJ179" s="1"/>
    </row>
    <row r="180" s="2" customFormat="1" ht="80" customHeight="1" spans="1:36">
      <c r="A180" s="13">
        <v>99</v>
      </c>
      <c r="B180" s="14" t="s">
        <v>592</v>
      </c>
      <c r="C180" s="14" t="s">
        <v>45</v>
      </c>
      <c r="D180" s="14" t="s">
        <v>1258</v>
      </c>
      <c r="E180" s="14" t="s">
        <v>257</v>
      </c>
      <c r="F180" s="14" t="s">
        <v>1259</v>
      </c>
      <c r="G180" s="14" t="s">
        <v>1260</v>
      </c>
      <c r="H180" s="14" t="s">
        <v>1255</v>
      </c>
      <c r="I180" s="14" t="s">
        <v>51</v>
      </c>
      <c r="J180" s="14" t="s">
        <v>1219</v>
      </c>
      <c r="K180" s="16">
        <v>110.73</v>
      </c>
      <c r="L180" s="13"/>
      <c r="M180" s="17"/>
      <c r="N180" s="17"/>
      <c r="O180" s="17"/>
      <c r="P180" s="17"/>
      <c r="Q180" s="17">
        <v>110.73</v>
      </c>
      <c r="R180" s="17"/>
      <c r="S180" s="17"/>
      <c r="T180" s="17"/>
      <c r="U180" s="17"/>
      <c r="V180" s="17"/>
      <c r="W180" s="17"/>
      <c r="X180" s="17"/>
      <c r="Y180" s="17"/>
      <c r="Z180" s="17"/>
      <c r="AA180" s="14" t="s">
        <v>1261</v>
      </c>
      <c r="AB180" s="14" t="s">
        <v>1262</v>
      </c>
      <c r="AC180" s="14" t="s">
        <v>1263</v>
      </c>
      <c r="AD180" s="42">
        <v>98.4225</v>
      </c>
      <c r="AE180" s="45" t="s">
        <v>56</v>
      </c>
      <c r="AF180" s="39">
        <v>44762</v>
      </c>
      <c r="AG180" s="39">
        <v>44880</v>
      </c>
      <c r="AH180" s="38" t="s">
        <v>1264</v>
      </c>
      <c r="AI180" s="14"/>
      <c r="AJ180" s="1"/>
    </row>
    <row r="181" s="2" customFormat="1" ht="80" customHeight="1" spans="1:36">
      <c r="A181" s="13">
        <v>100</v>
      </c>
      <c r="B181" s="14" t="s">
        <v>592</v>
      </c>
      <c r="C181" s="14" t="s">
        <v>45</v>
      </c>
      <c r="D181" s="14" t="s">
        <v>1265</v>
      </c>
      <c r="E181" s="14" t="s">
        <v>257</v>
      </c>
      <c r="F181" s="14" t="s">
        <v>1266</v>
      </c>
      <c r="G181" s="14" t="s">
        <v>1267</v>
      </c>
      <c r="H181" s="14" t="s">
        <v>1268</v>
      </c>
      <c r="I181" s="14" t="s">
        <v>51</v>
      </c>
      <c r="J181" s="14" t="s">
        <v>1269</v>
      </c>
      <c r="K181" s="16">
        <v>32.61</v>
      </c>
      <c r="L181" s="13"/>
      <c r="M181" s="17"/>
      <c r="N181" s="17"/>
      <c r="O181" s="17"/>
      <c r="P181" s="17"/>
      <c r="Q181" s="17">
        <v>21</v>
      </c>
      <c r="R181" s="17"/>
      <c r="S181" s="17"/>
      <c r="T181" s="17"/>
      <c r="U181" s="17"/>
      <c r="V181" s="17"/>
      <c r="W181" s="17"/>
      <c r="X181" s="17"/>
      <c r="Y181" s="17"/>
      <c r="Z181" s="17"/>
      <c r="AA181" s="14" t="s">
        <v>1270</v>
      </c>
      <c r="AB181" s="14" t="s">
        <v>1271</v>
      </c>
      <c r="AC181" s="14" t="s">
        <v>1272</v>
      </c>
      <c r="AD181" s="42">
        <v>32.61</v>
      </c>
      <c r="AE181" s="45" t="s">
        <v>56</v>
      </c>
      <c r="AF181" s="39">
        <v>44845</v>
      </c>
      <c r="AG181" s="39">
        <v>44902</v>
      </c>
      <c r="AH181" s="38" t="s">
        <v>1273</v>
      </c>
      <c r="AI181" s="14"/>
      <c r="AJ181" s="1"/>
    </row>
    <row r="182" s="2" customFormat="1" ht="362" customHeight="1" spans="1:36">
      <c r="A182" s="13">
        <v>101</v>
      </c>
      <c r="B182" s="14" t="s">
        <v>592</v>
      </c>
      <c r="C182" s="14" t="s">
        <v>45</v>
      </c>
      <c r="D182" s="13" t="s">
        <v>1274</v>
      </c>
      <c r="E182" s="14" t="s">
        <v>257</v>
      </c>
      <c r="F182" s="14" t="s">
        <v>265</v>
      </c>
      <c r="G182" s="14" t="s">
        <v>1275</v>
      </c>
      <c r="H182" s="13" t="s">
        <v>522</v>
      </c>
      <c r="I182" s="14" t="s">
        <v>51</v>
      </c>
      <c r="J182" s="14" t="s">
        <v>1276</v>
      </c>
      <c r="K182" s="16">
        <v>156</v>
      </c>
      <c r="L182" s="13"/>
      <c r="M182" s="17"/>
      <c r="N182" s="17"/>
      <c r="O182" s="17"/>
      <c r="P182" s="17"/>
      <c r="Q182" s="17"/>
      <c r="R182" s="17">
        <v>156</v>
      </c>
      <c r="S182" s="17"/>
      <c r="T182" s="17"/>
      <c r="U182" s="17"/>
      <c r="V182" s="17"/>
      <c r="W182" s="17"/>
      <c r="X182" s="17"/>
      <c r="Y182" s="17"/>
      <c r="Z182" s="17"/>
      <c r="AA182" s="14" t="s">
        <v>1277</v>
      </c>
      <c r="AB182" s="14" t="s">
        <v>709</v>
      </c>
      <c r="AC182" s="14" t="s">
        <v>1278</v>
      </c>
      <c r="AD182" s="42">
        <v>138.58</v>
      </c>
      <c r="AE182" s="45" t="s">
        <v>56</v>
      </c>
      <c r="AF182" s="39">
        <v>44736</v>
      </c>
      <c r="AG182" s="39">
        <v>44892</v>
      </c>
      <c r="AH182" s="40"/>
      <c r="AI182" s="13" t="s">
        <v>941</v>
      </c>
      <c r="AJ182" s="1"/>
    </row>
    <row r="183" s="2" customFormat="1" ht="80" customHeight="1" spans="1:36">
      <c r="A183" s="13">
        <v>102</v>
      </c>
      <c r="B183" s="13" t="s">
        <v>592</v>
      </c>
      <c r="C183" s="13" t="s">
        <v>660</v>
      </c>
      <c r="D183" s="13" t="s">
        <v>1279</v>
      </c>
      <c r="E183" s="13" t="s">
        <v>1280</v>
      </c>
      <c r="F183" s="14" t="s">
        <v>1281</v>
      </c>
      <c r="G183" s="13" t="s">
        <v>1282</v>
      </c>
      <c r="H183" s="13" t="s">
        <v>164</v>
      </c>
      <c r="I183" s="13" t="s">
        <v>51</v>
      </c>
      <c r="J183" s="13" t="s">
        <v>1283</v>
      </c>
      <c r="K183" s="16">
        <v>152.8</v>
      </c>
      <c r="L183" s="13"/>
      <c r="M183" s="17"/>
      <c r="N183" s="17"/>
      <c r="O183" s="17"/>
      <c r="P183" s="17"/>
      <c r="Q183" s="17"/>
      <c r="R183" s="17"/>
      <c r="S183" s="17">
        <v>152.8</v>
      </c>
      <c r="T183" s="17"/>
      <c r="U183" s="17"/>
      <c r="V183" s="17"/>
      <c r="W183" s="17"/>
      <c r="X183" s="17"/>
      <c r="Y183" s="17"/>
      <c r="Z183" s="17"/>
      <c r="AA183" s="13" t="s">
        <v>1284</v>
      </c>
      <c r="AB183" s="13" t="s">
        <v>1036</v>
      </c>
      <c r="AC183" s="14" t="s">
        <v>1285</v>
      </c>
      <c r="AD183" s="37">
        <v>116.0482</v>
      </c>
      <c r="AE183" s="38" t="s">
        <v>559</v>
      </c>
      <c r="AF183" s="39">
        <v>44800</v>
      </c>
      <c r="AG183" s="38" t="s">
        <v>560</v>
      </c>
      <c r="AH183" s="38" t="s">
        <v>1286</v>
      </c>
      <c r="AI183" s="14"/>
      <c r="AJ183" s="1"/>
    </row>
    <row r="184" s="2" customFormat="1" ht="173" customHeight="1" spans="1:36">
      <c r="A184" s="13">
        <v>103</v>
      </c>
      <c r="B184" s="13" t="s">
        <v>592</v>
      </c>
      <c r="C184" s="13" t="s">
        <v>660</v>
      </c>
      <c r="D184" s="13" t="s">
        <v>1287</v>
      </c>
      <c r="E184" s="13" t="s">
        <v>1280</v>
      </c>
      <c r="F184" s="14" t="s">
        <v>1288</v>
      </c>
      <c r="G184" s="13" t="s">
        <v>1289</v>
      </c>
      <c r="H184" s="13" t="s">
        <v>164</v>
      </c>
      <c r="I184" s="13" t="s">
        <v>51</v>
      </c>
      <c r="J184" s="13" t="s">
        <v>1290</v>
      </c>
      <c r="K184" s="16">
        <v>104.72</v>
      </c>
      <c r="L184" s="13"/>
      <c r="M184" s="17"/>
      <c r="N184" s="17"/>
      <c r="O184" s="17"/>
      <c r="P184" s="17"/>
      <c r="Q184" s="17"/>
      <c r="R184" s="17"/>
      <c r="S184" s="17">
        <v>104.72</v>
      </c>
      <c r="T184" s="17"/>
      <c r="U184" s="17"/>
      <c r="V184" s="17"/>
      <c r="W184" s="17"/>
      <c r="X184" s="17"/>
      <c r="Y184" s="17"/>
      <c r="Z184" s="17"/>
      <c r="AA184" s="14" t="s">
        <v>1291</v>
      </c>
      <c r="AB184" s="13" t="s">
        <v>1292</v>
      </c>
      <c r="AC184" s="14" t="s">
        <v>1293</v>
      </c>
      <c r="AD184" s="37">
        <v>83.9618</v>
      </c>
      <c r="AE184" s="38" t="s">
        <v>56</v>
      </c>
      <c r="AF184" s="39">
        <v>44800</v>
      </c>
      <c r="AG184" s="39">
        <v>44903</v>
      </c>
      <c r="AH184" s="38" t="s">
        <v>1294</v>
      </c>
      <c r="AI184" s="14"/>
      <c r="AJ184" s="1"/>
    </row>
    <row r="185" s="2" customFormat="1" ht="80" customHeight="1" spans="1:36">
      <c r="A185" s="21" t="s">
        <v>1295</v>
      </c>
      <c r="B185" s="21" t="s">
        <v>1296</v>
      </c>
      <c r="C185" s="21"/>
      <c r="D185" s="21"/>
      <c r="E185" s="21"/>
      <c r="F185" s="11"/>
      <c r="G185" s="21"/>
      <c r="H185" s="21"/>
      <c r="I185" s="21"/>
      <c r="J185" s="21"/>
      <c r="K185" s="10">
        <f>SUM(K186:K195)</f>
        <v>547.76</v>
      </c>
      <c r="L185" s="21"/>
      <c r="M185" s="21"/>
      <c r="N185" s="21"/>
      <c r="O185" s="21"/>
      <c r="P185" s="21"/>
      <c r="Q185" s="21"/>
      <c r="R185" s="21"/>
      <c r="S185" s="21"/>
      <c r="T185" s="21"/>
      <c r="U185" s="21"/>
      <c r="V185" s="21"/>
      <c r="W185" s="21"/>
      <c r="X185" s="21"/>
      <c r="Y185" s="21"/>
      <c r="Z185" s="21"/>
      <c r="AA185" s="11"/>
      <c r="AB185" s="21"/>
      <c r="AC185" s="11"/>
      <c r="AD185" s="35">
        <f>SUM(AD186:AD195)</f>
        <v>532.089265</v>
      </c>
      <c r="AE185" s="36"/>
      <c r="AF185" s="36"/>
      <c r="AG185" s="36"/>
      <c r="AH185" s="36"/>
      <c r="AI185" s="11"/>
      <c r="AJ185" s="1"/>
    </row>
    <row r="186" s="2" customFormat="1" ht="83" customHeight="1" spans="1:36">
      <c r="A186" s="13">
        <v>1</v>
      </c>
      <c r="B186" s="14" t="s">
        <v>1297</v>
      </c>
      <c r="C186" s="14" t="s">
        <v>1297</v>
      </c>
      <c r="D186" s="14" t="s">
        <v>1298</v>
      </c>
      <c r="E186" s="14" t="s">
        <v>47</v>
      </c>
      <c r="F186" s="14" t="s">
        <v>137</v>
      </c>
      <c r="G186" s="14" t="s">
        <v>1299</v>
      </c>
      <c r="H186" s="14" t="s">
        <v>1300</v>
      </c>
      <c r="I186" s="14" t="s">
        <v>51</v>
      </c>
      <c r="J186" s="14" t="s">
        <v>1301</v>
      </c>
      <c r="K186" s="16">
        <v>58.14</v>
      </c>
      <c r="L186" s="13"/>
      <c r="M186" s="17"/>
      <c r="N186" s="17"/>
      <c r="O186" s="17"/>
      <c r="P186" s="17"/>
      <c r="Q186" s="17"/>
      <c r="R186" s="17">
        <v>8.14</v>
      </c>
      <c r="S186" s="17"/>
      <c r="T186" s="17"/>
      <c r="U186" s="17"/>
      <c r="V186" s="17"/>
      <c r="W186" s="17"/>
      <c r="X186" s="17"/>
      <c r="Y186" s="17">
        <v>50</v>
      </c>
      <c r="Z186" s="17"/>
      <c r="AA186" s="14" t="s">
        <v>1302</v>
      </c>
      <c r="AB186" s="14" t="s">
        <v>1303</v>
      </c>
      <c r="AC186" s="14" t="s">
        <v>671</v>
      </c>
      <c r="AD186" s="37">
        <v>58.13</v>
      </c>
      <c r="AE186" s="38" t="s">
        <v>56</v>
      </c>
      <c r="AF186" s="39">
        <v>44713</v>
      </c>
      <c r="AG186" s="39">
        <v>44895</v>
      </c>
      <c r="AH186" s="38" t="s">
        <v>1304</v>
      </c>
      <c r="AI186" s="14" t="s">
        <v>1305</v>
      </c>
      <c r="AJ186" s="1"/>
    </row>
    <row r="187" s="2" customFormat="1" ht="83" customHeight="1" spans="1:36">
      <c r="A187" s="13">
        <v>2</v>
      </c>
      <c r="B187" s="14" t="s">
        <v>1297</v>
      </c>
      <c r="C187" s="14" t="s">
        <v>1296</v>
      </c>
      <c r="D187" s="17" t="s">
        <v>1306</v>
      </c>
      <c r="E187" s="14" t="s">
        <v>60</v>
      </c>
      <c r="F187" s="14" t="s">
        <v>121</v>
      </c>
      <c r="G187" s="14" t="s">
        <v>1299</v>
      </c>
      <c r="H187" s="14" t="s">
        <v>890</v>
      </c>
      <c r="I187" s="14" t="s">
        <v>51</v>
      </c>
      <c r="J187" s="14" t="s">
        <v>1307</v>
      </c>
      <c r="K187" s="16">
        <v>65.85</v>
      </c>
      <c r="L187" s="13"/>
      <c r="M187" s="17"/>
      <c r="N187" s="17"/>
      <c r="O187" s="17"/>
      <c r="P187" s="17"/>
      <c r="Q187" s="17"/>
      <c r="R187" s="17"/>
      <c r="S187" s="17"/>
      <c r="T187" s="17"/>
      <c r="U187" s="17">
        <v>15.67</v>
      </c>
      <c r="V187" s="17"/>
      <c r="W187" s="17"/>
      <c r="X187" s="17"/>
      <c r="Y187" s="17">
        <v>50.18</v>
      </c>
      <c r="Z187" s="17"/>
      <c r="AA187" s="14" t="s">
        <v>1308</v>
      </c>
      <c r="AB187" s="14" t="s">
        <v>1303</v>
      </c>
      <c r="AC187" s="14" t="s">
        <v>1309</v>
      </c>
      <c r="AD187" s="37">
        <v>65.84</v>
      </c>
      <c r="AE187" s="38" t="s">
        <v>56</v>
      </c>
      <c r="AF187" s="39">
        <v>44649</v>
      </c>
      <c r="AG187" s="39">
        <v>44922</v>
      </c>
      <c r="AH187" s="38" t="s">
        <v>1310</v>
      </c>
      <c r="AI187" s="14" t="s">
        <v>1311</v>
      </c>
      <c r="AJ187" s="1"/>
    </row>
    <row r="188" s="2" customFormat="1" ht="83" customHeight="1" spans="1:36">
      <c r="A188" s="13">
        <v>3</v>
      </c>
      <c r="B188" s="14" t="s">
        <v>1297</v>
      </c>
      <c r="C188" s="14" t="s">
        <v>1296</v>
      </c>
      <c r="D188" s="17" t="s">
        <v>1312</v>
      </c>
      <c r="E188" s="14" t="s">
        <v>87</v>
      </c>
      <c r="F188" s="14" t="s">
        <v>1313</v>
      </c>
      <c r="G188" s="14" t="s">
        <v>1299</v>
      </c>
      <c r="H188" s="14" t="s">
        <v>784</v>
      </c>
      <c r="I188" s="14" t="s">
        <v>51</v>
      </c>
      <c r="J188" s="14" t="s">
        <v>1314</v>
      </c>
      <c r="K188" s="16">
        <v>57.82</v>
      </c>
      <c r="L188" s="13"/>
      <c r="M188" s="17"/>
      <c r="N188" s="17"/>
      <c r="O188" s="17"/>
      <c r="P188" s="17"/>
      <c r="Q188" s="17"/>
      <c r="R188" s="17"/>
      <c r="S188" s="17"/>
      <c r="T188" s="17"/>
      <c r="U188" s="17">
        <v>7.82</v>
      </c>
      <c r="V188" s="17"/>
      <c r="W188" s="17"/>
      <c r="X188" s="17"/>
      <c r="Y188" s="17">
        <v>50</v>
      </c>
      <c r="Z188" s="17"/>
      <c r="AA188" s="14" t="s">
        <v>1315</v>
      </c>
      <c r="AB188" s="14" t="s">
        <v>1303</v>
      </c>
      <c r="AC188" s="14" t="s">
        <v>1316</v>
      </c>
      <c r="AD188" s="37">
        <v>57.521868</v>
      </c>
      <c r="AE188" s="38" t="s">
        <v>56</v>
      </c>
      <c r="AF188" s="39">
        <v>44707</v>
      </c>
      <c r="AG188" s="39">
        <v>44925</v>
      </c>
      <c r="AH188" s="38" t="s">
        <v>1317</v>
      </c>
      <c r="AI188" s="14" t="s">
        <v>1318</v>
      </c>
      <c r="AJ188" s="1"/>
    </row>
    <row r="189" s="2" customFormat="1" ht="83" customHeight="1" spans="1:36">
      <c r="A189" s="13">
        <v>4</v>
      </c>
      <c r="B189" s="14" t="s">
        <v>1297</v>
      </c>
      <c r="C189" s="14" t="s">
        <v>1296</v>
      </c>
      <c r="D189" s="17" t="s">
        <v>1319</v>
      </c>
      <c r="E189" s="14" t="s">
        <v>120</v>
      </c>
      <c r="F189" s="14" t="s">
        <v>1320</v>
      </c>
      <c r="G189" s="14" t="s">
        <v>1299</v>
      </c>
      <c r="H189" s="14" t="s">
        <v>890</v>
      </c>
      <c r="I189" s="14" t="s">
        <v>51</v>
      </c>
      <c r="J189" s="14" t="s">
        <v>1321</v>
      </c>
      <c r="K189" s="16">
        <v>36.74</v>
      </c>
      <c r="L189" s="13"/>
      <c r="M189" s="17"/>
      <c r="N189" s="17"/>
      <c r="O189" s="17"/>
      <c r="P189" s="17"/>
      <c r="Q189" s="17"/>
      <c r="R189" s="17"/>
      <c r="S189" s="17"/>
      <c r="T189" s="17"/>
      <c r="U189" s="17"/>
      <c r="V189" s="17"/>
      <c r="W189" s="17"/>
      <c r="X189" s="17"/>
      <c r="Y189" s="17">
        <v>36.74</v>
      </c>
      <c r="Z189" s="17"/>
      <c r="AA189" s="14" t="s">
        <v>1322</v>
      </c>
      <c r="AB189" s="14" t="s">
        <v>1303</v>
      </c>
      <c r="AC189" s="14" t="s">
        <v>1323</v>
      </c>
      <c r="AD189" s="37">
        <v>36.42007</v>
      </c>
      <c r="AE189" s="41" t="s">
        <v>56</v>
      </c>
      <c r="AF189" s="39">
        <v>44613</v>
      </c>
      <c r="AG189" s="48">
        <v>44895</v>
      </c>
      <c r="AH189" s="38" t="s">
        <v>1324</v>
      </c>
      <c r="AI189" s="14" t="s">
        <v>1325</v>
      </c>
      <c r="AJ189" s="1"/>
    </row>
    <row r="190" s="2" customFormat="1" ht="83" customHeight="1" spans="1:36">
      <c r="A190" s="13">
        <v>5</v>
      </c>
      <c r="B190" s="13" t="s">
        <v>1297</v>
      </c>
      <c r="C190" s="13" t="s">
        <v>1296</v>
      </c>
      <c r="D190" s="17" t="s">
        <v>1326</v>
      </c>
      <c r="E190" s="14" t="s">
        <v>136</v>
      </c>
      <c r="F190" s="14" t="s">
        <v>137</v>
      </c>
      <c r="G190" s="13" t="s">
        <v>1299</v>
      </c>
      <c r="H190" s="16" t="s">
        <v>890</v>
      </c>
      <c r="I190" s="14" t="s">
        <v>51</v>
      </c>
      <c r="J190" s="14" t="s">
        <v>1327</v>
      </c>
      <c r="K190" s="16">
        <v>50</v>
      </c>
      <c r="L190" s="13"/>
      <c r="M190" s="17"/>
      <c r="N190" s="17"/>
      <c r="O190" s="17"/>
      <c r="P190" s="17"/>
      <c r="Q190" s="17"/>
      <c r="R190" s="17"/>
      <c r="S190" s="17"/>
      <c r="T190" s="17"/>
      <c r="U190" s="17"/>
      <c r="V190" s="17"/>
      <c r="W190" s="17"/>
      <c r="X190" s="17"/>
      <c r="Y190" s="17">
        <v>50</v>
      </c>
      <c r="Z190" s="17"/>
      <c r="AA190" s="14" t="s">
        <v>149</v>
      </c>
      <c r="AB190" s="14" t="s">
        <v>1303</v>
      </c>
      <c r="AC190" s="14" t="s">
        <v>1328</v>
      </c>
      <c r="AD190" s="37">
        <v>50</v>
      </c>
      <c r="AE190" s="44" t="s">
        <v>56</v>
      </c>
      <c r="AF190" s="39">
        <v>44768</v>
      </c>
      <c r="AG190" s="39">
        <v>44896</v>
      </c>
      <c r="AH190" s="44" t="s">
        <v>1329</v>
      </c>
      <c r="AI190" s="13" t="s">
        <v>1330</v>
      </c>
      <c r="AJ190" s="1"/>
    </row>
    <row r="191" s="2" customFormat="1" ht="83" customHeight="1" spans="1:36">
      <c r="A191" s="13">
        <v>6</v>
      </c>
      <c r="B191" s="13" t="s">
        <v>1297</v>
      </c>
      <c r="C191" s="13" t="s">
        <v>1296</v>
      </c>
      <c r="D191" s="17" t="s">
        <v>1331</v>
      </c>
      <c r="E191" s="14" t="s">
        <v>170</v>
      </c>
      <c r="F191" s="14" t="s">
        <v>137</v>
      </c>
      <c r="G191" s="13" t="s">
        <v>1299</v>
      </c>
      <c r="H191" s="26" t="s">
        <v>890</v>
      </c>
      <c r="I191" s="14" t="s">
        <v>51</v>
      </c>
      <c r="J191" s="14" t="s">
        <v>1327</v>
      </c>
      <c r="K191" s="16">
        <v>50</v>
      </c>
      <c r="L191" s="13"/>
      <c r="M191" s="17"/>
      <c r="N191" s="17"/>
      <c r="O191" s="17"/>
      <c r="P191" s="17"/>
      <c r="Q191" s="17"/>
      <c r="R191" s="17"/>
      <c r="S191" s="17"/>
      <c r="T191" s="17"/>
      <c r="U191" s="17"/>
      <c r="V191" s="17"/>
      <c r="W191" s="17"/>
      <c r="X191" s="17"/>
      <c r="Y191" s="17">
        <v>50</v>
      </c>
      <c r="Z191" s="17"/>
      <c r="AA191" s="14" t="s">
        <v>184</v>
      </c>
      <c r="AB191" s="14" t="s">
        <v>1303</v>
      </c>
      <c r="AC191" s="14" t="s">
        <v>1332</v>
      </c>
      <c r="AD191" s="42">
        <v>44.597327</v>
      </c>
      <c r="AE191" s="40" t="s">
        <v>56</v>
      </c>
      <c r="AF191" s="43">
        <v>44647</v>
      </c>
      <c r="AG191" s="43">
        <v>44915</v>
      </c>
      <c r="AH191" s="40" t="s">
        <v>1333</v>
      </c>
      <c r="AI191" s="13" t="s">
        <v>1334</v>
      </c>
      <c r="AJ191" s="1"/>
    </row>
    <row r="192" s="1" customFormat="1" ht="83" customHeight="1" spans="1:35">
      <c r="A192" s="13">
        <v>7</v>
      </c>
      <c r="B192" s="14" t="s">
        <v>1297</v>
      </c>
      <c r="C192" s="14" t="s">
        <v>1296</v>
      </c>
      <c r="D192" s="14" t="s">
        <v>1335</v>
      </c>
      <c r="E192" s="14" t="s">
        <v>193</v>
      </c>
      <c r="F192" s="14" t="s">
        <v>137</v>
      </c>
      <c r="G192" s="14" t="s">
        <v>1299</v>
      </c>
      <c r="H192" s="14" t="s">
        <v>890</v>
      </c>
      <c r="I192" s="14" t="s">
        <v>51</v>
      </c>
      <c r="J192" s="14" t="s">
        <v>1336</v>
      </c>
      <c r="K192" s="16">
        <v>70.6</v>
      </c>
      <c r="L192" s="13"/>
      <c r="M192" s="17"/>
      <c r="N192" s="55"/>
      <c r="O192" s="17"/>
      <c r="P192" s="55"/>
      <c r="Q192" s="17"/>
      <c r="R192" s="17"/>
      <c r="S192" s="17"/>
      <c r="T192" s="17"/>
      <c r="U192" s="17">
        <v>20.6</v>
      </c>
      <c r="V192" s="17"/>
      <c r="W192" s="17"/>
      <c r="X192" s="17"/>
      <c r="Y192" s="17">
        <v>50</v>
      </c>
      <c r="Z192" s="17"/>
      <c r="AA192" s="14" t="s">
        <v>198</v>
      </c>
      <c r="AB192" s="14" t="s">
        <v>1303</v>
      </c>
      <c r="AC192" s="14" t="s">
        <v>1337</v>
      </c>
      <c r="AD192" s="37">
        <v>70.6</v>
      </c>
      <c r="AE192" s="38" t="s">
        <v>56</v>
      </c>
      <c r="AF192" s="39">
        <v>44753</v>
      </c>
      <c r="AG192" s="39">
        <v>44881</v>
      </c>
      <c r="AH192" s="38" t="s">
        <v>1338</v>
      </c>
      <c r="AI192" s="14" t="s">
        <v>1339</v>
      </c>
    </row>
    <row r="193" s="1" customFormat="1" ht="83" customHeight="1" spans="1:35">
      <c r="A193" s="13">
        <v>8</v>
      </c>
      <c r="B193" s="14" t="s">
        <v>1297</v>
      </c>
      <c r="C193" s="14" t="s">
        <v>1296</v>
      </c>
      <c r="D193" s="13" t="s">
        <v>1340</v>
      </c>
      <c r="E193" s="13" t="s">
        <v>235</v>
      </c>
      <c r="F193" s="13" t="s">
        <v>137</v>
      </c>
      <c r="G193" s="13" t="s">
        <v>1299</v>
      </c>
      <c r="H193" s="13" t="s">
        <v>890</v>
      </c>
      <c r="I193" s="14" t="s">
        <v>51</v>
      </c>
      <c r="J193" s="13" t="s">
        <v>1327</v>
      </c>
      <c r="K193" s="16">
        <v>50</v>
      </c>
      <c r="L193" s="13"/>
      <c r="M193" s="17"/>
      <c r="N193" s="55"/>
      <c r="O193" s="17"/>
      <c r="P193" s="55"/>
      <c r="Q193" s="17"/>
      <c r="R193" s="17"/>
      <c r="S193" s="17"/>
      <c r="T193" s="17"/>
      <c r="U193" s="17"/>
      <c r="V193" s="17"/>
      <c r="W193" s="17"/>
      <c r="X193" s="17"/>
      <c r="Y193" s="17">
        <v>50</v>
      </c>
      <c r="Z193" s="17"/>
      <c r="AA193" s="13" t="s">
        <v>349</v>
      </c>
      <c r="AB193" s="14" t="s">
        <v>1303</v>
      </c>
      <c r="AC193" s="14" t="s">
        <v>1341</v>
      </c>
      <c r="AD193" s="37">
        <v>50</v>
      </c>
      <c r="AE193" s="44" t="s">
        <v>56</v>
      </c>
      <c r="AF193" s="39">
        <v>44711</v>
      </c>
      <c r="AG193" s="39">
        <v>44920</v>
      </c>
      <c r="AH193" s="38" t="s">
        <v>1342</v>
      </c>
      <c r="AI193" s="13" t="s">
        <v>1343</v>
      </c>
    </row>
    <row r="194" s="1" customFormat="1" ht="83" customHeight="1" spans="1:35">
      <c r="A194" s="13">
        <v>9</v>
      </c>
      <c r="B194" s="14" t="s">
        <v>1297</v>
      </c>
      <c r="C194" s="14" t="s">
        <v>1296</v>
      </c>
      <c r="D194" s="14" t="s">
        <v>1344</v>
      </c>
      <c r="E194" s="14" t="s">
        <v>243</v>
      </c>
      <c r="F194" s="14" t="s">
        <v>137</v>
      </c>
      <c r="G194" s="14" t="s">
        <v>1299</v>
      </c>
      <c r="H194" s="14" t="s">
        <v>890</v>
      </c>
      <c r="I194" s="14" t="s">
        <v>51</v>
      </c>
      <c r="J194" s="14" t="s">
        <v>1345</v>
      </c>
      <c r="K194" s="16">
        <v>30</v>
      </c>
      <c r="L194" s="13"/>
      <c r="M194" s="17"/>
      <c r="N194" s="55"/>
      <c r="O194" s="17"/>
      <c r="P194" s="55"/>
      <c r="Q194" s="17"/>
      <c r="R194" s="17"/>
      <c r="S194" s="17"/>
      <c r="T194" s="17"/>
      <c r="U194" s="17"/>
      <c r="V194" s="17"/>
      <c r="W194" s="17"/>
      <c r="X194" s="17"/>
      <c r="Y194" s="17">
        <v>30</v>
      </c>
      <c r="Z194" s="17"/>
      <c r="AA194" s="14" t="s">
        <v>1346</v>
      </c>
      <c r="AB194" s="14" t="s">
        <v>1303</v>
      </c>
      <c r="AC194" s="14" t="s">
        <v>1347</v>
      </c>
      <c r="AD194" s="37">
        <v>26.45</v>
      </c>
      <c r="AE194" s="38" t="s">
        <v>56</v>
      </c>
      <c r="AF194" s="39">
        <v>44767</v>
      </c>
      <c r="AG194" s="39">
        <v>44926</v>
      </c>
      <c r="AH194" s="38" t="s">
        <v>1348</v>
      </c>
      <c r="AI194" s="14" t="s">
        <v>1349</v>
      </c>
    </row>
    <row r="195" s="1" customFormat="1" ht="83" customHeight="1" spans="1:35">
      <c r="A195" s="13">
        <v>10</v>
      </c>
      <c r="B195" s="14" t="s">
        <v>1297</v>
      </c>
      <c r="C195" s="13" t="s">
        <v>1296</v>
      </c>
      <c r="D195" s="14" t="s">
        <v>1350</v>
      </c>
      <c r="E195" s="14" t="s">
        <v>257</v>
      </c>
      <c r="F195" s="14" t="s">
        <v>1351</v>
      </c>
      <c r="G195" s="13" t="s">
        <v>1299</v>
      </c>
      <c r="H195" s="14" t="s">
        <v>1182</v>
      </c>
      <c r="I195" s="14" t="s">
        <v>51</v>
      </c>
      <c r="J195" s="14" t="s">
        <v>1352</v>
      </c>
      <c r="K195" s="50">
        <v>78.61</v>
      </c>
      <c r="L195" s="13"/>
      <c r="M195" s="17"/>
      <c r="N195" s="55"/>
      <c r="O195" s="17"/>
      <c r="P195" s="55"/>
      <c r="Q195" s="17"/>
      <c r="R195" s="17"/>
      <c r="S195" s="17"/>
      <c r="T195" s="17"/>
      <c r="U195" s="17">
        <v>28.61</v>
      </c>
      <c r="V195" s="17"/>
      <c r="W195" s="17"/>
      <c r="X195" s="17"/>
      <c r="Y195" s="17">
        <v>50</v>
      </c>
      <c r="Z195" s="17"/>
      <c r="AA195" s="14" t="s">
        <v>1353</v>
      </c>
      <c r="AB195" s="14" t="s">
        <v>1354</v>
      </c>
      <c r="AC195" s="14" t="s">
        <v>1353</v>
      </c>
      <c r="AD195" s="42">
        <v>72.53</v>
      </c>
      <c r="AE195" s="45" t="s">
        <v>56</v>
      </c>
      <c r="AF195" s="46">
        <v>44657</v>
      </c>
      <c r="AG195" s="46">
        <v>44903</v>
      </c>
      <c r="AH195" s="38" t="s">
        <v>1355</v>
      </c>
      <c r="AI195" s="14" t="s">
        <v>1356</v>
      </c>
    </row>
  </sheetData>
  <sortState ref="A5:AM182">
    <sortCondition ref="B5:B182" customList="产业项目类,就业项目类,公益岗位类,教育项目类,健康项目类,危房改造类,生活条件改善类,村基础设施类,村公共服务类,项目管理费类"/>
    <sortCondition ref="E5:E182" customList="营根镇人民政府,湾岭镇人民政府,黎母山镇人民政府,中平镇人民政府,和平镇人民政府,长征镇人民政府,红毛镇人民政府,什运乡人民政府,上安乡人民政府,吊罗山乡人民政府,县农业农村局,琼中县教育局,县民政局,县交通运输局,县乡村振兴局,县水务局,琼中县公安局交通管理大队,县医疗保障局,琼中县就业服务中心,县科工信服务中心,琼中县畜牧兽医服务中心,琼中黎族苗族自治县乡村振兴控股发展有限责任公司"/>
  </sortState>
  <mergeCells count="31">
    <mergeCell ref="A1:AJ1"/>
    <mergeCell ref="A2:G2"/>
    <mergeCell ref="M3:Z3"/>
    <mergeCell ref="M4:Q4"/>
    <mergeCell ref="R4:X4"/>
    <mergeCell ref="Y4:Z4"/>
    <mergeCell ref="M5:P5"/>
    <mergeCell ref="R5:W5"/>
    <mergeCell ref="A3:A6"/>
    <mergeCell ref="B3:B6"/>
    <mergeCell ref="C3:C6"/>
    <mergeCell ref="D3:D6"/>
    <mergeCell ref="E3:E6"/>
    <mergeCell ref="F3:F6"/>
    <mergeCell ref="G3:G6"/>
    <mergeCell ref="H3:H6"/>
    <mergeCell ref="I3:I6"/>
    <mergeCell ref="J3:J6"/>
    <mergeCell ref="K3:K6"/>
    <mergeCell ref="L3:L6"/>
    <mergeCell ref="Q5:Q6"/>
    <mergeCell ref="X5:X6"/>
    <mergeCell ref="AA3:AA6"/>
    <mergeCell ref="AB3:AB6"/>
    <mergeCell ref="AC3:AC6"/>
    <mergeCell ref="AD3:AD6"/>
    <mergeCell ref="AE3:AE6"/>
    <mergeCell ref="AF3:AF6"/>
    <mergeCell ref="AG3:AG6"/>
    <mergeCell ref="AH3:AH6"/>
    <mergeCell ref="AI3:AI6"/>
  </mergeCells>
  <pageMargins left="0.751388888888889" right="0.751388888888889" top="0.409027777777778" bottom="0.605555555555556" header="0.511805555555556" footer="0.511805555555556"/>
  <pageSetup paperSize="8" scale="39" fitToHeight="0" orientation="landscape" horizontalDpi="600"/>
  <headerFooter alignWithMargins="0" scaleWithDoc="0">
    <oddFooter>&amp;C第 &amp;P 页，共 &amp;N 页</oddFooter>
  </headerFooter>
  <rowBreaks count="2" manualBreakCount="2">
    <brk id="181" max="34" man="1"/>
    <brk id="195" max="16383" man="1"/>
  </rowBreaks>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雪</cp:lastModifiedBy>
  <dcterms:created xsi:type="dcterms:W3CDTF">2016-12-02T08:54:00Z</dcterms:created>
  <dcterms:modified xsi:type="dcterms:W3CDTF">2023-01-05T10:45:42Z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232228A8DDC8475F9EF7B93252E96B7E</vt:lpwstr>
  </property>
</Properties>
</file>