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总表" sheetId="2" r:id="rId1"/>
  </sheets>
  <definedNames>
    <definedName name="_xlnm._FilterDatabase" localSheetId="0" hidden="1">总表!$A$4:$S$4</definedName>
    <definedName name="_xlnm.Print_Titles" localSheetId="0">总表!$4:$4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<sst xmlns="http://schemas.openxmlformats.org/spreadsheetml/2006/main" count="2926" uniqueCount="1177">
  <si>
    <t>琼中黎族苗族自治县2023年度衔接推进乡村振兴补助资金项目计划完成情况表</t>
  </si>
  <si>
    <t>编制单位：县委实施乡村振兴领导小组办公室</t>
  </si>
  <si>
    <t>市县</t>
  </si>
  <si>
    <t>序号</t>
  </si>
  <si>
    <t>项目库编码</t>
  </si>
  <si>
    <t>项目名称</t>
  </si>
  <si>
    <t>项目单位</t>
  </si>
  <si>
    <t>实施地点</t>
  </si>
  <si>
    <t>建设任务</t>
  </si>
  <si>
    <t>项目大类</t>
  </si>
  <si>
    <t>投向</t>
  </si>
  <si>
    <t>绩效目标</t>
  </si>
  <si>
    <t>联农带农富农机制</t>
  </si>
  <si>
    <t>专项资金名称</t>
  </si>
  <si>
    <t>级次</t>
  </si>
  <si>
    <t>资金安排
（万元）</t>
  </si>
  <si>
    <t>资金支出情况
（万元）</t>
  </si>
  <si>
    <t>项目完成情况(是或者否）</t>
  </si>
  <si>
    <t>项目实际开工时间</t>
  </si>
  <si>
    <t>项目实际完工时间
(未完工的项目填预计完工时间）</t>
  </si>
  <si>
    <t>备注</t>
  </si>
  <si>
    <t>合计</t>
  </si>
  <si>
    <t>产业项目发展类</t>
  </si>
  <si>
    <t>琼中县</t>
  </si>
  <si>
    <t>4700001046846089</t>
  </si>
  <si>
    <t>椰子加工项目</t>
  </si>
  <si>
    <t>营根镇人民政府</t>
  </si>
  <si>
    <t>海南湾岭农产品加工物流园</t>
  </si>
  <si>
    <t>项目主要为椰子食品精深加工，包括采购进口带壳椰子、椰浆等原料，购置部分生产设备，完善厂区智能化升级、厂房基础设施等，综合多种方式开展产品销售及品牌宣传。</t>
  </si>
  <si>
    <t>产业发展</t>
  </si>
  <si>
    <t>产业发展·农业生产</t>
  </si>
  <si>
    <t>壮大村集体经济，预计每年按实际投入资金的5%给村集体经济增收。</t>
  </si>
  <si>
    <t>带动全乡各村集体产业发展，以发展产业、收益分红、带动农户就近就地就业务工等方式提高全乡村集体经济和农户增收。</t>
  </si>
  <si>
    <t>财政衔接乡村振兴补助资金、整合其他涉农资金、其他</t>
  </si>
  <si>
    <t>中央、省级、县级</t>
  </si>
  <si>
    <t>是</t>
  </si>
  <si>
    <t>2023.4.12</t>
  </si>
  <si>
    <t>2023.5.31</t>
  </si>
  <si>
    <t>4700001046846398</t>
  </si>
  <si>
    <t>果酒果醋加工项目</t>
  </si>
  <si>
    <t>项目主要果类饮品及酒品生产，涵盖果蔬原料如绿橙、菠萝蜜、苹果等采购，配备生产设备及智能化系统应用，升级厂房基础设施，提升产品研发力度，拓展产品销售及品牌宣传渠道。</t>
  </si>
  <si>
    <t>带动全乡各村集体产业发展，以资金入股、收益分红、带动农户就近就地就业务工等方式提高全乡村集体经济和农户增收。</t>
  </si>
  <si>
    <t>中央</t>
  </si>
  <si>
    <t>2023.7.17</t>
  </si>
  <si>
    <t>4700000934534460</t>
  </si>
  <si>
    <t>营根镇燕窝果与沉香种植示范基地项目</t>
  </si>
  <si>
    <t>海南琼中县加钗农场十九队</t>
  </si>
  <si>
    <t>园区规划面积420亩，2021年已种植沉香300亩，2022年种植燕窝果100亩，木瓜200亩。2023年种植香水椰子400亩。</t>
  </si>
  <si>
    <t>壮大村集体经济，预计每年共给村集体增收30万元以上。</t>
  </si>
  <si>
    <t>带动全镇村集体产业发展，以发展产业、收益分红、就业务工等方式提高全镇村集体及农户增收。</t>
  </si>
  <si>
    <t>2023.2.21</t>
  </si>
  <si>
    <t>2023.7.3</t>
  </si>
  <si>
    <t>4700000916713373</t>
  </si>
  <si>
    <t>营根镇发展种养殖项目</t>
  </si>
  <si>
    <t>营根镇全镇范围内</t>
  </si>
  <si>
    <t>计划发放生产资料、购买种苗等给监测户（约95户322人）发展生产。</t>
  </si>
  <si>
    <t>扶持农户发展生产，增加农户收入。</t>
  </si>
  <si>
    <t>发放生产资料，扶持带动监测户产业发展，以技术指导等方式提提高农户增收。</t>
  </si>
  <si>
    <t>2023.5.4</t>
  </si>
  <si>
    <t>2023.9.19</t>
  </si>
  <si>
    <t>4700001046927889</t>
  </si>
  <si>
    <t>湾岭镇人民政府</t>
  </si>
  <si>
    <t>2023.4.20</t>
  </si>
  <si>
    <t>2023.6.10</t>
  </si>
  <si>
    <t xml:space="preserve"> 4700001049117557</t>
  </si>
  <si>
    <t>南药加工项目</t>
  </si>
  <si>
    <t>项目主要为胆木药品制造，包括原料种植、采购、加工、销售、研发等。</t>
  </si>
  <si>
    <t>带动全镇村集体以技术指导、收益分红、带动吸收当地农村劳动力就近就业务工等方式提高全镇村集体经济和农户增收。</t>
  </si>
  <si>
    <t>2023.7.14</t>
  </si>
  <si>
    <t>2023.11.14</t>
  </si>
  <si>
    <t>4700001061996791</t>
  </si>
  <si>
    <t>壮大加章村集体经济，预计每年按实际投入资金的5%给村集体经济增收。</t>
  </si>
  <si>
    <t>以发展产业、收益分红、带动农户就近就地就业务工等方式带动村集体经济发展，促进农民增收。</t>
  </si>
  <si>
    <t>提前下达中央财政衔接推进乡村振兴补助资金（巩固拓展脱贫攻坚成果和乡村振兴任务）</t>
  </si>
  <si>
    <t>2023.10.24</t>
  </si>
  <si>
    <t>2023.11.8</t>
  </si>
  <si>
    <t>4700000924461758</t>
  </si>
  <si>
    <t>湾岭镇发展种养殖项目</t>
  </si>
  <si>
    <t>湾岭镇全镇范围内</t>
  </si>
  <si>
    <t>计划发放生产资料、购买种苗等给监测户（约108户400人）发展生产。</t>
  </si>
  <si>
    <t>扶持农户发展生产，增强农户自我发展内生动力，壮大村集体收入，带动农户产业增收</t>
  </si>
  <si>
    <t>监测户共108户400人产业发展，增加收入</t>
  </si>
  <si>
    <t>2023.3.30</t>
  </si>
  <si>
    <t>2023.9.1</t>
  </si>
  <si>
    <t>4700000924343146</t>
  </si>
  <si>
    <t>琼中草豆蔻种植项目</t>
  </si>
  <si>
    <t>全镇范围内</t>
  </si>
  <si>
    <t>计划林下种植面积约1000亩的多年生草本植物草豆蔻</t>
  </si>
  <si>
    <t>发展壮大村集体产业，增加村集体经济收入，项目建设期和成长期为3年，预计第四年底开始产生效益，村集体年增收共10万元以上。</t>
  </si>
  <si>
    <t>带动全镇村集体以发展产业、收益分红、带动吸收当地农村劳动力就近就业务工等方式提高全镇村集体经济和农户增收。</t>
  </si>
  <si>
    <t>2023.3.13</t>
  </si>
  <si>
    <t>2023.9.25</t>
  </si>
  <si>
    <t>4700000924482283</t>
  </si>
  <si>
    <t>湾岭镇庭院经济项目</t>
  </si>
  <si>
    <t>加章村委会</t>
  </si>
  <si>
    <t>利用农户房前屋后发展种养殖等庭院经济</t>
  </si>
  <si>
    <t>发展壮大村集体产业，增加村集体经济收入，项目建设期和成长期为1年，预计第二年底开始产生效益，村集体增收5万元</t>
  </si>
  <si>
    <t>2023.11.16</t>
  </si>
  <si>
    <t>4700000924534277</t>
  </si>
  <si>
    <t>湾岭镇水央村委会高头田到马田地水利沟灌溉及水央村南糟田水利沟项目</t>
  </si>
  <si>
    <t>水央村委会丰里村小组</t>
  </si>
  <si>
    <t>新建灌溉
渠道1:605m，
渠道2:264m。</t>
  </si>
  <si>
    <t>基础设施·水利发展</t>
  </si>
  <si>
    <t>改善农田用水条件</t>
  </si>
  <si>
    <t>解决49户159人（包含脱贫户或监测户19户62人）农田灌溉，改善农田用水条件</t>
  </si>
  <si>
    <t>否</t>
  </si>
  <si>
    <t>2023.6.29</t>
  </si>
  <si>
    <t>2023.12.31</t>
  </si>
  <si>
    <t>4700000924607398</t>
  </si>
  <si>
    <t>湾岭镇来浩村委会荔枝头村瓦灶农田灌溉水利沟渠项目</t>
  </si>
  <si>
    <t>来浩村委会荔枝头
村</t>
  </si>
  <si>
    <t>修建一条长300米，宽1.5米、深1米的水泥硬化灌溉水利沟渠</t>
  </si>
  <si>
    <t>改善32户132人（包含脱贫户或监测户15户56人）农田灌溉，改善农田用水条件</t>
  </si>
  <si>
    <t>2023.12.1</t>
  </si>
  <si>
    <t>4700001027629218</t>
  </si>
  <si>
    <t>湾岭镇产业建设续建项目</t>
  </si>
  <si>
    <t>湾岭镇水央村委会丰里村小组水坝修复项目、湾岭镇大平村委会大平下村吉头田水利沟建设项目、湾岭镇大平村委会大平下村门口田水利沟建设项目、湾岭镇录南村委会录南二村农田灌溉水利沟渠修建项目</t>
  </si>
  <si>
    <t>完善村庄基础设施，改善人均生产生活环境</t>
  </si>
  <si>
    <t>完善村庄基础设施，改善村民4448户17755人，其中脱贫户及监测对象334人（75户）生产生活环境</t>
  </si>
  <si>
    <t>2023.3.1</t>
  </si>
  <si>
    <t>4700001039590474</t>
  </si>
  <si>
    <t>黎母山镇人民政府</t>
  </si>
  <si>
    <t>2023.4.13</t>
  </si>
  <si>
    <t>2023.5.30</t>
  </si>
  <si>
    <t>4700001039593093</t>
  </si>
  <si>
    <t>项目已在海南湾岭农产品加工物流园落地果酒果醋加工项目，项目以葡萄、苹果、橙子、菠萝蜜等作为饮品原料，可与琼中绿橙种植、菠萝蜜种植、百香果种植基地开展种植+收购合作，产品销向国内、东南亚等地。</t>
  </si>
  <si>
    <t>4700001039588700</t>
  </si>
  <si>
    <t>2023.7.20</t>
  </si>
  <si>
    <t>2023.10.31</t>
  </si>
  <si>
    <t>4700001049423380</t>
  </si>
  <si>
    <t>琼中山栏酒项目</t>
  </si>
  <si>
    <t>全县范围内</t>
  </si>
  <si>
    <t>采购山栏酒酿造原材料、厂房生产设备，改造山栏酒发酵车间厂房以及建设相关配套设施等。</t>
  </si>
  <si>
    <t>带动全乡（镇）各村集体产业发展，以技术指导、收益分红、带动农户就近就地就业务工等方式提高村集体经济和农户增收。</t>
  </si>
  <si>
    <t>2023.7.11</t>
  </si>
  <si>
    <t>2023.9.31</t>
  </si>
  <si>
    <t>4700001039585945</t>
  </si>
  <si>
    <t>黎母山镇合究农田水利项目</t>
  </si>
  <si>
    <t>合究村委会上墩村</t>
  </si>
  <si>
    <t>新建1个蓄水坝头</t>
  </si>
  <si>
    <t>解决50户188人（其中脱贫户14户59人）农田灌溉问题</t>
  </si>
  <si>
    <t>改善脱贫户14户59人生产条件，提高村民生产效率</t>
  </si>
  <si>
    <t>2023.6.8</t>
  </si>
  <si>
    <t>2023.7.8</t>
  </si>
  <si>
    <t>4700000939291467</t>
  </si>
  <si>
    <t>琼中县学而山房农文旅产业项目</t>
  </si>
  <si>
    <t>1.发展森林康养体验项目和自然教育研学课程研发项目；2、将琼中作为“学而山房”系列项目的发源地，打造琼中本地农文旅品牌，和国有企业合作，带动村集体经济发展等</t>
  </si>
  <si>
    <t>培育壮大村集体经济，预计每年共给村集体年增收10万以上</t>
  </si>
  <si>
    <t>带动全镇村集体产业发展，以发展产业、收益分红、就业务工等方式提高全镇村集体及脱贫户、监测户987户4062人增收。</t>
  </si>
  <si>
    <t>2023.3.15</t>
  </si>
  <si>
    <t>4700000939336017</t>
  </si>
  <si>
    <t>黎母山镇琼中绿橙及柑橘类产业项目</t>
  </si>
  <si>
    <t>黎母山镇</t>
  </si>
  <si>
    <t>1、以黎母山镇新进29队翔尔绿橙园项目为依托，发展热带柑橘高效农业拓展区项目；2、与农垦、村委会合作，发展热带高效林下经济项目等</t>
  </si>
  <si>
    <t>培育壮大村集体经济，预计每年共给村集体年增收23万以上</t>
  </si>
  <si>
    <t>4700000939317435</t>
  </si>
  <si>
    <t>黎母山镇扶持监测户发展产业项目</t>
  </si>
  <si>
    <t>计划采购生产资料发放给监测户，减轻其家庭生产成本支出，增加产业收入。</t>
  </si>
  <si>
    <t>帮扶监测户降低生产成本，提高农户收入</t>
  </si>
  <si>
    <t xml:space="preserve"> 发展特色产业，增加监测对象经济收入。全镇监测户58户205人</t>
  </si>
  <si>
    <t>2023.7.30</t>
  </si>
  <si>
    <t>4700001046929385</t>
  </si>
  <si>
    <t>中平镇人民政府</t>
  </si>
  <si>
    <t>4700001049127869</t>
  </si>
  <si>
    <t>4700000929106748</t>
  </si>
  <si>
    <t>中平镇鸽子养殖基地项目</t>
  </si>
  <si>
    <t>扩建鸽舍及配套设施，饲养鸽子1000对和购买技术、营销服务等</t>
  </si>
  <si>
    <t>基础设施·农业生产</t>
  </si>
  <si>
    <t>发展壮大村集体产业，增加村集体经济收入，项目建设期和成长期为1年，预计第二年底开始产生效益，每年共给村集体增收1万元。</t>
  </si>
  <si>
    <t>带动脱贫户、监测户发展生产，带动农户就近就业，为农户提供技术支持和服务，壮大村集体经济收入，带动全村村民217户1039人，产业增收，其中脱贫户75户339人，监测户7户30人。</t>
  </si>
  <si>
    <t>4700000944543094</t>
  </si>
  <si>
    <t>中平镇发展种养殖项目</t>
  </si>
  <si>
    <t>计划发放生产资料、购买种苗等给监测户（约58户158人）发展生产。</t>
  </si>
  <si>
    <t>增加监测户经济实力，促进农民增收</t>
  </si>
  <si>
    <t>降低农户生产成本，提高农户收入</t>
  </si>
  <si>
    <t>4700000944550251</t>
  </si>
  <si>
    <t>红毛红色农旅小镇项目二期</t>
  </si>
  <si>
    <t>1、以白沙起义纪念园为核心，打造红色旅游3A和创4A景区做筹备工作；2、以加钗农场新伟片区已经建成的“岁月剧场”、“食茶饭稻”、“茶艺工坊”项目为依托，打造“新伟山有”品牌文旅项目，包括知青主题、红色教育主题、研学主题、茶文化主题和乡村旅游及垦地融合示范项目等内容；3、以点带面，把什寒乡村旅游、番响革命策源地红色旅游、万寿山康养项目等红毛镇辖区内的旅游资源进行整合，打造海南省特色产业小镇；4、茶叶种植和采摘体验、露营基地、铁皮石斛种植和产品体验、农艺研学活动组织和设施配套</t>
  </si>
  <si>
    <t>培育壮大村集体经济、预计每年共给村集体年增收18万元以上</t>
  </si>
  <si>
    <t>带动脱贫户、监测户发展生产，为农户提供技术支持和服务，带动农户就近就业，壮大村集体经济收入</t>
  </si>
  <si>
    <t>4700000946195213</t>
  </si>
  <si>
    <t>中平镇中平村委会新村一二村加令田水利项目</t>
  </si>
  <si>
    <t>中平村委会新村一二村</t>
  </si>
  <si>
    <t>拦水坝（拟建）20米，
水渠（拟建）941.9米其附属配套工程</t>
  </si>
  <si>
    <t>解决中平村委会新村75户325人水利灌溉问题</t>
  </si>
  <si>
    <t>4700000944553313</t>
  </si>
  <si>
    <t>中平镇黎明村委会烧炭朗村水利项目</t>
  </si>
  <si>
    <t>黎明村委会烧炭朗</t>
  </si>
  <si>
    <t>对烧炭朗村周边400米水利水渠进行修补及相关配套设施</t>
  </si>
  <si>
    <t>解决水利灌溉问题</t>
  </si>
  <si>
    <t>解决村内27户114人水利灌溉问题</t>
  </si>
  <si>
    <t>4700000946201720</t>
  </si>
  <si>
    <t>中平镇中平村委会新民村官田水利坝头项目</t>
  </si>
  <si>
    <t>中平村委会新民村</t>
  </si>
  <si>
    <t xml:space="preserve">修建一座长10米的农田灌溉坝头及其附属配套工程
</t>
  </si>
  <si>
    <t>解决中平村委会新民村79户361人水利灌溉问题</t>
  </si>
  <si>
    <t>4700001049807081</t>
  </si>
  <si>
    <t>和平镇人民政府</t>
  </si>
  <si>
    <t>2023.9.14</t>
  </si>
  <si>
    <t>4700001049807780</t>
  </si>
  <si>
    <t>2023.7.13</t>
  </si>
  <si>
    <t>2023.8.29</t>
  </si>
  <si>
    <t>4700001049806180</t>
  </si>
  <si>
    <t>4700000927230769</t>
  </si>
  <si>
    <t>和平镇燕窝果示范基地项目</t>
  </si>
  <si>
    <t>加钗农场十九队</t>
  </si>
  <si>
    <t>燕窝果示范基地100亩，采用水肥一体化钢架篱壁式生态栽培模式；辅助及公用工程1730㎡。</t>
  </si>
  <si>
    <t>培育壮大村集体经济，预计每年共给村集体年增收20万元以上。</t>
  </si>
  <si>
    <t>经营主体通过发展生产、生产托管、收益分红等多种联结方式，带动村集体发展产业及吸收当地村民劳动力就业。</t>
  </si>
  <si>
    <t>4700000927404101</t>
  </si>
  <si>
    <t>和平镇发展种养殖项目</t>
  </si>
  <si>
    <t>和平镇全镇范围内</t>
  </si>
  <si>
    <t>计划购买种苗、农药、有机肥等农资产品发放给监测户发展生产。</t>
  </si>
  <si>
    <t>提高监测户产业发展，促进农户增收。</t>
  </si>
  <si>
    <t>带动监测户产业发展，以技术指导、订单生产等方式促进村集体及农户增收。</t>
  </si>
  <si>
    <t>2023.4.23</t>
  </si>
  <si>
    <t>2023.10.8</t>
  </si>
  <si>
    <t>4700000924897994</t>
  </si>
  <si>
    <t>和平镇干磉村发展林下种植经济项目</t>
  </si>
  <si>
    <t>干磉村委会</t>
  </si>
  <si>
    <t>种植青枣50亩，滴灌水管设施配套采购安装等</t>
  </si>
  <si>
    <t>培育壮大村集体经济，预计每年共给村集体增收2.5万元以上。</t>
  </si>
  <si>
    <t>经营主体通过发展生产、就业务工、收益分红等多种联结方式，带动村集体发展产业及吸收当地村民劳动力就业。</t>
  </si>
  <si>
    <t>2023.3.22</t>
  </si>
  <si>
    <t>2023.10.12</t>
  </si>
  <si>
    <t>4700001049808673</t>
  </si>
  <si>
    <t>长兴村红毛丹产业基地项目二期</t>
  </si>
  <si>
    <t>长兴村委会</t>
  </si>
  <si>
    <t>发展红毛丹产业，扩大种植规模160亩及配套相关设施等。</t>
  </si>
  <si>
    <t>培育壮大村集体经济，预计每年给村集体年增收投资额的5%左右。</t>
  </si>
  <si>
    <t>带动村集体产业发展，以发展产业、收益分红、带动农户就近就地就业务工等方式提高全镇村集体经济和农户增收。</t>
  </si>
  <si>
    <t>2023.11.15</t>
  </si>
  <si>
    <t>4700001049066550</t>
  </si>
  <si>
    <t>长兴村委会发展咖啡产业项目</t>
  </si>
  <si>
    <t>种植咖啡25亩，配套生产用房、储蓄水塔等</t>
  </si>
  <si>
    <t>培育壮大村集体经济，预计给村集体年增收投资额的5%左右。</t>
  </si>
  <si>
    <t>2023.6.28</t>
  </si>
  <si>
    <t>2023.9.27</t>
  </si>
  <si>
    <t>4700001050031360</t>
  </si>
  <si>
    <t>长征镇人民政府</t>
  </si>
  <si>
    <t>20230628</t>
  </si>
  <si>
    <t>20230802</t>
  </si>
  <si>
    <t>4700001046844879</t>
  </si>
  <si>
    <t>园区标准厂房项目</t>
  </si>
  <si>
    <t>建设标准化厂房及厂房基础设施等。</t>
  </si>
  <si>
    <t>壮大村集体经济，预计每年共给村集体经济年增收9万元以上。</t>
  </si>
  <si>
    <t>带动全乡镇各村集体产业发展，以技术指导、收益分红、带动农户就近就地就业务工等方式提高全乡村集体经济和农户增收。</t>
  </si>
  <si>
    <t>20230414</t>
  </si>
  <si>
    <t>20230516</t>
  </si>
  <si>
    <t>4700000919296380</t>
  </si>
  <si>
    <t>长征镇互叶白千层种植项目</t>
  </si>
  <si>
    <t>长征镇</t>
  </si>
  <si>
    <t>计划种植互叶白千层面积约200亩</t>
  </si>
  <si>
    <t>发展壮大村集体产业，增加村集体经济收入，项目建设期和成长期为1年，预计第二年底开始产生效益，每年共给村集体增收5万元</t>
  </si>
  <si>
    <t>壮大村集体经济产业发展，增加劳动生产效益，带动当地村民就近就业</t>
  </si>
  <si>
    <t>20230316</t>
  </si>
  <si>
    <t>20231122</t>
  </si>
  <si>
    <t>4700000919844023</t>
  </si>
  <si>
    <t>长征镇南什村委会上状村什架流水利项目</t>
  </si>
  <si>
    <t>南什村委会上状村</t>
  </si>
  <si>
    <t>上状村什架流水利约550米，坝头1座</t>
  </si>
  <si>
    <t>解决80亩农田生产用水问题，促进产业增收</t>
  </si>
  <si>
    <t>解决47户200人生产用水问题，促进产业增收</t>
  </si>
  <si>
    <t>衔接资金</t>
  </si>
  <si>
    <t>20230708</t>
  </si>
  <si>
    <t>20230911</t>
  </si>
  <si>
    <t>4700000919328430</t>
  </si>
  <si>
    <t>长征镇金桔种植示范基地项目</t>
  </si>
  <si>
    <t>新寨村委会</t>
  </si>
  <si>
    <t>计划种植金桔约80亩</t>
  </si>
  <si>
    <t>发展壮大村集体产业，增加村集体经济收入，项目建设期和成长期为2年，预计第三年底开始产生效益，每年共给村集体增收4万元</t>
  </si>
  <si>
    <t>4700000919356741</t>
  </si>
  <si>
    <t>长征镇草豆蔻示范基地项目</t>
  </si>
  <si>
    <t>计划种植面积约1000亩的草豆蔻</t>
  </si>
  <si>
    <t>发展壮大村集体产业，增加村集体经济收入，项目建设期和成长期为1年半，预计第二年底开始产生效益，每年共给村集体增收10万元</t>
  </si>
  <si>
    <t>20230531</t>
  </si>
  <si>
    <t>4700001028964045</t>
  </si>
  <si>
    <t>长征镇产业续建项目</t>
  </si>
  <si>
    <t>1.什仍村委会冲打林村小组
2.万众村委会铺上村小组
3.新寨村委会什云村</t>
  </si>
  <si>
    <t>1.长征镇什仍村委会冲打林村大埇水利项目
2.长征镇万众村委会铺上村什也兵田水利设施建设项目
3.新寨村委会牙绿村什岸农田水利工程</t>
  </si>
  <si>
    <t>完善基础设施，改善3个行政村116户493人农业灌溉问题，提高农业生产水平，其中脱贫户8户37人。</t>
  </si>
  <si>
    <t>解决农业灌溉难问题，提高农业生产水平，促进产业增收。</t>
  </si>
  <si>
    <t>20230101</t>
  </si>
  <si>
    <t>20240130</t>
  </si>
  <si>
    <t>4700000919388678</t>
  </si>
  <si>
    <t>长征镇有机肥项目</t>
  </si>
  <si>
    <t>计划发放生产资料、购买种苗给监测户（23户71人）发展生产</t>
  </si>
  <si>
    <t>其他</t>
  </si>
  <si>
    <t>增加监测户的经济实力，促进农民增收</t>
  </si>
  <si>
    <t>降低农户生产成本，提升生产率，提高监测户23户71人受益生产积极性</t>
  </si>
  <si>
    <t>20230407</t>
  </si>
  <si>
    <t>20230413</t>
  </si>
  <si>
    <t>4700000919873346</t>
  </si>
  <si>
    <t>长征镇南什村委会上状村什巴水水利项目</t>
  </si>
  <si>
    <t>上状村什巴水利约500米，坝头1座</t>
  </si>
  <si>
    <t>解决70亩农田生产用水问题，促进产业增收</t>
  </si>
  <si>
    <t>20230707</t>
  </si>
  <si>
    <t>20230924</t>
  </si>
  <si>
    <t>4700001047024008</t>
  </si>
  <si>
    <t>红毛镇人民政府</t>
  </si>
  <si>
    <t>2023.7.31</t>
  </si>
  <si>
    <t>4700001047037567</t>
  </si>
  <si>
    <t>什卓村委会什冲三水利项目</t>
  </si>
  <si>
    <t>红毛镇</t>
  </si>
  <si>
    <t>修缮一座水利及附属设施</t>
  </si>
  <si>
    <t>改善群众生活生产交通条件，促进农民增收</t>
  </si>
  <si>
    <t>全村受益223户795人，其中脱贫户及监测户85户300人</t>
  </si>
  <si>
    <t>2023.4.28</t>
  </si>
  <si>
    <t>2023.11.20</t>
  </si>
  <si>
    <t>4700001047039358</t>
  </si>
  <si>
    <t>什寒村委会苗村什草罢水利项目</t>
  </si>
  <si>
    <t>全村受益108户523人，其中脱贫户及监测户40户185人</t>
  </si>
  <si>
    <t>2023.6.19</t>
  </si>
  <si>
    <t>4700001047041681</t>
  </si>
  <si>
    <t>番响村委会牙模村草川水利坝头水利项目</t>
  </si>
  <si>
    <t>全村受益228户1039人，其中脱贫户及监测户112户428人</t>
  </si>
  <si>
    <t>2023.7.10</t>
  </si>
  <si>
    <t>4700001047024711</t>
  </si>
  <si>
    <t>什寒水寒居农旅产业项目</t>
  </si>
  <si>
    <t>打造红毛镇什寒村生态康养产业，采取“企业+村委会+农户"的模式进行发展，以什寒村为最美乡村为亮点，将什寒村建设成为集旅游、研学为一体的旅游服务型旅游村庄</t>
  </si>
  <si>
    <t>基础设施·乡村旅游</t>
  </si>
  <si>
    <t>壮大村集体经济，预计按实际投入资金的5%给村集体经济增收。</t>
  </si>
  <si>
    <t>带动全镇村集体产业发展，以发展产业、收益分红、就业务工等方式提高全镇村集体及农户增收</t>
  </si>
  <si>
    <t>2023.6.26</t>
  </si>
  <si>
    <t>4700000918047488</t>
  </si>
  <si>
    <t>红毛镇什寒农旅项目</t>
  </si>
  <si>
    <t>什寒村委会</t>
  </si>
  <si>
    <t>采取公司+村委会+合作社+农户的方法进行发展，建设夜游什寒“昙花一现”燕窝果研学基地10亩，燕窝果种苗基地2亩，文创产品平台1-3个，种植技能培训5-10次等项目</t>
  </si>
  <si>
    <t>壮大村集体经济，预计每年按实际投入资金的5%给全镇村集体经济增收。</t>
  </si>
  <si>
    <t>脱贫户共40户186人参与产业发展，增加收入</t>
  </si>
  <si>
    <t>2023.3.21</t>
  </si>
  <si>
    <t>2023.4.21</t>
  </si>
  <si>
    <t>4700000918350774</t>
  </si>
  <si>
    <t>红毛镇庭院经济项目</t>
  </si>
  <si>
    <t>增加农户经济实力，促进农民增收</t>
  </si>
  <si>
    <t>扶持农户发展庭院经济，增强农户自我发展内生动力，提供技术指导，带动农户产业增收</t>
  </si>
  <si>
    <t>2023.9.20</t>
  </si>
  <si>
    <t>4700000918292830</t>
  </si>
  <si>
    <t>红毛镇发展种养殖项目</t>
  </si>
  <si>
    <t>计划发放生产资料、购买种苗等给监测户（约55户204人）发展生产</t>
  </si>
  <si>
    <t>扶持农户发展生产，增强农户自我发展内生动力，带动农户产业增收</t>
  </si>
  <si>
    <t>降低农户生产成本，提高监测户55户204人生产积极性</t>
  </si>
  <si>
    <t>2023.4.14</t>
  </si>
  <si>
    <t>2023.11.28</t>
  </si>
  <si>
    <t>4700001050563842</t>
  </si>
  <si>
    <t>罗坎村委会罗眉村什好水利项目</t>
  </si>
  <si>
    <t>修缮改造水利渠道约36米，新建挡土墙10米</t>
  </si>
  <si>
    <t>改善村民生产条件，解决农田用水灌溉问题</t>
  </si>
  <si>
    <t>全村受益151户603人，其中脱贫户及监测户55户222人</t>
  </si>
  <si>
    <t>2023.8.4</t>
  </si>
  <si>
    <t>2023.11.19</t>
  </si>
  <si>
    <t>4700001050563995</t>
  </si>
  <si>
    <t>草南村委会草南村什上水利项目</t>
  </si>
  <si>
    <t>修缮改造水利渠道约314米</t>
  </si>
  <si>
    <t>全村受益215户738人，其中脱贫户及监测户77户293人</t>
  </si>
  <si>
    <t>2023.8.31</t>
  </si>
  <si>
    <t>2023.11.21</t>
  </si>
  <si>
    <t>4700001050564115</t>
  </si>
  <si>
    <t>毛西村委会罗虾村什红水利项目</t>
  </si>
  <si>
    <t>修复水陂1座，修缮改造水利渠道约683米</t>
  </si>
  <si>
    <t>全村受益236户802人，其中脱贫户及监测户81户280人</t>
  </si>
  <si>
    <t>2023.8.30</t>
  </si>
  <si>
    <t>4700001050564282</t>
  </si>
  <si>
    <t>红星水利项目</t>
  </si>
  <si>
    <t>修缮改造水利渠道约180米</t>
  </si>
  <si>
    <t>全村受益705户2596人，其中脱贫户及监测户262户1007人</t>
  </si>
  <si>
    <t>4700001050564389</t>
  </si>
  <si>
    <t>金屏村委会水利项目</t>
  </si>
  <si>
    <t>新建水陂1座，新建水利渠道约90米</t>
  </si>
  <si>
    <t>全村受益135户564人，其中脱贫户及监测户55户234人</t>
  </si>
  <si>
    <t>4700001043495961</t>
  </si>
  <si>
    <t>什运乡人民政府</t>
  </si>
  <si>
    <t>2023.5.26</t>
  </si>
  <si>
    <t>4700001043492097</t>
  </si>
  <si>
    <t>2023.5.15</t>
  </si>
  <si>
    <t>4700001050035677</t>
  </si>
  <si>
    <t>2023.10.13</t>
  </si>
  <si>
    <t>4700000927193397</t>
  </si>
  <si>
    <t>什运乡瓜菜种植项目</t>
  </si>
  <si>
    <t>什运乡范围</t>
  </si>
  <si>
    <t>什运乡范围内蔬菜种植200亩</t>
  </si>
  <si>
    <t xml:space="preserve"> 培育壮大村集体经济，预计每年共给村集体增收3万元，帮扶农户发展生产，增加其家庭收入</t>
  </si>
  <si>
    <t xml:space="preserve"> 发展特色产业，带动农户种植瓜菜，发展生产，增加就业，提供技术支持和服务</t>
  </si>
  <si>
    <t>2023.12.7</t>
  </si>
  <si>
    <t>4700000925687676</t>
  </si>
  <si>
    <t>什运乡扶持监测户发展产业项目</t>
  </si>
  <si>
    <t>帮扶监测户发展生产，增加其家庭收入</t>
  </si>
  <si>
    <t xml:space="preserve"> 带动农户发展生产，发展生产，增加就业，提供技术支持和服务</t>
  </si>
  <si>
    <t>2023.3.14</t>
  </si>
  <si>
    <t>2023.6.15</t>
  </si>
  <si>
    <t>4700000925623366</t>
  </si>
  <si>
    <t>什运乡番道村庭院手工业项目</t>
  </si>
  <si>
    <t>什统村委会</t>
  </si>
  <si>
    <t>计划发展庭院手工业黎锦制作。</t>
  </si>
  <si>
    <t xml:space="preserve"> 培育壮大村集体经济，预计每年共给村集体和农户增收约2万元以上。</t>
  </si>
  <si>
    <t xml:space="preserve"> 带动全村集体经济，发展家庭手工业、扩大农户就业渠道，提供技术支持和服务提高全乡村集体及农户收入。</t>
  </si>
  <si>
    <t>2023.3.17</t>
  </si>
  <si>
    <t>4700001028497735</t>
  </si>
  <si>
    <t>什运乡村水利设施项目类续建项目</t>
  </si>
  <si>
    <t>什运乡什统村委会红山水利项目。</t>
  </si>
  <si>
    <t>解决全村村民450户1765人村民生活生产问题。</t>
  </si>
  <si>
    <t>解决全村农业生产生灌溉用水难题、带动农户就业务工、发展生产。</t>
  </si>
  <si>
    <t>2023.2.27</t>
  </si>
  <si>
    <t>2023.12.3</t>
  </si>
  <si>
    <t>4700000928604942</t>
  </si>
  <si>
    <t>海南省琼中县什运乡什统村委会来南也体水利维修项目</t>
  </si>
  <si>
    <t>水利维修约1200米</t>
  </si>
  <si>
    <t xml:space="preserve">改善村民生产条件，解决农田用水灌溉问题 </t>
  </si>
  <si>
    <t>解决水利难题、水利灌溉等生产问题，降低生产成本，提高生产产量，增加农户收入</t>
  </si>
  <si>
    <t>2023.9.13</t>
  </si>
  <si>
    <t>2023.12.18</t>
  </si>
  <si>
    <t>4700001043500737</t>
  </si>
  <si>
    <t>什运乡三联村委会什太村和什贡村什南黎水利沟维修项目</t>
  </si>
  <si>
    <t>三联村委会什太村、什贡村</t>
  </si>
  <si>
    <t>维修什太村、什贡村什南黎水利沟，约500米</t>
  </si>
  <si>
    <t>解决什太村、什贡村60户、水利灌溉等生产问题，降低生产成本，提高生产产量，增加农户收入</t>
  </si>
  <si>
    <t>2023.8.18</t>
  </si>
  <si>
    <t>2023.10.17</t>
  </si>
  <si>
    <t>4700001045128355</t>
  </si>
  <si>
    <t>上安乡人民政府</t>
  </si>
  <si>
    <t>2023.11.29</t>
  </si>
  <si>
    <t>4700001049718900</t>
  </si>
  <si>
    <t>2023.10.28</t>
  </si>
  <si>
    <t>4700001045152614</t>
  </si>
  <si>
    <t>上安乡抄方村委会水利维修项目</t>
  </si>
  <si>
    <t>抄方村委会</t>
  </si>
  <si>
    <t>罗眉村水利维修：坝头48米，沟渠400米
抄方上村水利维修：坝头24米，沟渠480米
河南村水利维修：坝头30米，沟渠130米
抄方下村水利维修：坝头17米，沟渠230米</t>
  </si>
  <si>
    <t>改善30户173人农田的灌溉条件。</t>
  </si>
  <si>
    <t>带动农户就近就地就业务工等方式提高农户增收</t>
  </si>
  <si>
    <t>2023年县级财政衔接推进乡村振兴补助资金</t>
  </si>
  <si>
    <t>县级</t>
  </si>
  <si>
    <t>2023.7.29</t>
  </si>
  <si>
    <t>2023.12.19</t>
  </si>
  <si>
    <t>4700001045140676</t>
  </si>
  <si>
    <t>什育村委会什联村什坡田水利设施建设项目</t>
  </si>
  <si>
    <t>什育村委会什联村</t>
  </si>
  <si>
    <t>提高坝头，修复1000米沟渠</t>
  </si>
  <si>
    <t>改善10户65人，（其中脱贫户6户20人）农田的灌溉条件。</t>
  </si>
  <si>
    <t>2023.11.22</t>
  </si>
  <si>
    <t>4700001014938672</t>
  </si>
  <si>
    <t>上安乡扶持监测户产业项目</t>
  </si>
  <si>
    <t>全乡范围</t>
  </si>
  <si>
    <t>计划发放肥料、益智苗、粽叶苗、斑斓苗、沉香苗等给监测户。</t>
  </si>
  <si>
    <t>扶持监测户54户199人发展产业。</t>
  </si>
  <si>
    <t>为群众提供发展生产、技术指导、就业务工方式带动农户增收。</t>
  </si>
  <si>
    <t>2023.5.19</t>
  </si>
  <si>
    <t>2023.5.29</t>
  </si>
  <si>
    <t>4700001014889889</t>
  </si>
  <si>
    <t>上安乡沉香产业项目</t>
  </si>
  <si>
    <t>抄方村委会罗眉村</t>
  </si>
  <si>
    <t>七个村集体投入358.16万元入股琼中合众农业科技发展有限公司发展种植沉香产业1600余亩。</t>
  </si>
  <si>
    <t>培育壮大村集体经济，预计每年给村集体增收入约17.91万元左右。</t>
  </si>
  <si>
    <t>4700001014914651</t>
  </si>
  <si>
    <t>长安村委会粮食生产和资源化综合利用产业项目</t>
  </si>
  <si>
    <t>万亩基地一队</t>
  </si>
  <si>
    <t>1.拟建设厂房1000平方米，包装车间200平方米，仓库400平方米，按国家标准购买粮食加工生产线、烘干等设备；2.拟建设粪污和秸秆资源化综化利用堆沤池667平方米。</t>
  </si>
  <si>
    <t>培育壮大村集体经济，预计给村集体年收入3万元左右。</t>
  </si>
  <si>
    <t>带动村集体产业发展、就业务工、技术指导等方式提高村集体经济和农户增收。</t>
  </si>
  <si>
    <t>4700001047101241</t>
  </si>
  <si>
    <t>吊罗山乡人民政府</t>
  </si>
  <si>
    <t>2023.04.01</t>
  </si>
  <si>
    <t>2023.05.22</t>
  </si>
  <si>
    <t>4700001047091596</t>
  </si>
  <si>
    <t>4700001049117750</t>
  </si>
  <si>
    <t>2023.07.20</t>
  </si>
  <si>
    <t>2023.09.29</t>
  </si>
  <si>
    <t>4700001000154463</t>
  </si>
  <si>
    <t>吊罗山乡扶持监测户发展产业项目</t>
  </si>
  <si>
    <t>全乡</t>
  </si>
  <si>
    <t>采购种苗、生产物资发放给监测户26户92人，利用林下空地进行种植。</t>
  </si>
  <si>
    <t>带动监测户26户92人</t>
  </si>
  <si>
    <t>扶持监测户26户92人</t>
  </si>
  <si>
    <t>2023.04.10</t>
  </si>
  <si>
    <t>2023.04.12</t>
  </si>
  <si>
    <t>4700000928013747</t>
  </si>
  <si>
    <t>海南省琼中县吊罗山乡响土村委会大从村农田水利建设续建项目</t>
  </si>
  <si>
    <t>响土村委会</t>
  </si>
  <si>
    <t>解决约30户132人水田灌溉问题</t>
  </si>
  <si>
    <t>解决30户132人水田灌溉问题</t>
  </si>
  <si>
    <t>2022.07.01</t>
  </si>
  <si>
    <t>2022.12.20</t>
  </si>
  <si>
    <t>4700000927995110</t>
  </si>
  <si>
    <t>吊罗山乡淡水鲈鱼养殖项目</t>
  </si>
  <si>
    <t>新安村委会</t>
  </si>
  <si>
    <t>养殖淡水鲈鱼10亩，1、每亩约下鱼苗6600尾；2、购买饲料约5500斤；3、
购买增氧设备，增氧机，增氧管等配套设备；4、新建水电设备1套和污水处理设备1套；5、新建仓库约100平。</t>
  </si>
  <si>
    <t>培育壮大村集体经济，预计每年共给村集体增收5万元以上。</t>
  </si>
  <si>
    <t>带动全镇村集体产业发展，以发展产业、收益分红，技术指导等方式提高全镇村集体经济和农户增收。</t>
  </si>
  <si>
    <t>4700000928024565</t>
  </si>
  <si>
    <t>吊罗山乡什插村委会六十千二村牙省田水利沟项目</t>
  </si>
  <si>
    <t>什插村委会六十千二村</t>
  </si>
  <si>
    <t>水利沟约长474米，宽1.5米，深0.5米</t>
  </si>
  <si>
    <t>解决9户42人水田灌溉问题</t>
  </si>
  <si>
    <t>2023.06.01</t>
  </si>
  <si>
    <t>2023.09.12</t>
  </si>
  <si>
    <t>4700000928033172</t>
  </si>
  <si>
    <t>吊罗山乡什插村委会什插村什抗赛田水利沟项目</t>
  </si>
  <si>
    <t>什插村委会什插村</t>
  </si>
  <si>
    <t>水利沟约长水利沟总长175米，宽1.5米深0.5米。</t>
  </si>
  <si>
    <t>2023.08.13</t>
  </si>
  <si>
    <t>4700000928043486</t>
  </si>
  <si>
    <t>吊罗山乡什插村委会六十千一村渗贤田水利沟项目</t>
  </si>
  <si>
    <t>什插村委会六十千一村</t>
  </si>
  <si>
    <t>新建水利沟约长200米，宽1.5米，深0.5米</t>
  </si>
  <si>
    <t>解决10户31人水田灌溉问题</t>
  </si>
  <si>
    <t>2023.12..20</t>
  </si>
  <si>
    <t>4700000919569944</t>
  </si>
  <si>
    <t>琼中五脚猪品牌建设项目</t>
  </si>
  <si>
    <t>县畜牧兽医服务中心</t>
  </si>
  <si>
    <t>1.注册和申报“琼中五脚猪”地理标志证明商标（29和31类）和琼中五脚猪绿色食品标志；2.制定“琼中五脚猪”饲养、肉品等规程；3.“琼中五脚猪”品牌宣传推介活动。</t>
  </si>
  <si>
    <t>提高“琼中五脚猪”知名度，通过品牌效益带动17户养殖户和2家联农带农合作社规范发展五脚猪产业，促进产业发展，提高农民群众收入。</t>
  </si>
  <si>
    <t>提高“琼中五脚猪”知名度，通过品牌效益带动全县17户饲养“五脚猪”的农民增收和2家联农带农合作社规范发展“琼中五脚猪”。</t>
  </si>
  <si>
    <t>4700000823497126</t>
  </si>
  <si>
    <t>全县实施乡村振兴产业奖补项目</t>
  </si>
  <si>
    <t>县农业农村局</t>
  </si>
  <si>
    <t>全县各乡镇</t>
  </si>
  <si>
    <t>扶持6474户脱贫户和监测户自主发展生产经营增加收入</t>
  </si>
  <si>
    <t>扶持6474户脱贫户及监测户发展产业，提高收入</t>
  </si>
  <si>
    <t>帮助脱贫户和监测户共6474户发展生产增加收入</t>
  </si>
  <si>
    <t>2023年1月1日</t>
  </si>
  <si>
    <t>2023年12月11日</t>
  </si>
  <si>
    <t>就业项目类</t>
  </si>
  <si>
    <t>4700000924654997</t>
  </si>
  <si>
    <t>湾岭镇实用技术培训项目</t>
  </si>
  <si>
    <t>举办割胶技术、橡胶管理及病虫害防治、畜牧养殖技术、养蜂技术、槟榔、瓜菜等农业种养植等技术</t>
  </si>
  <si>
    <t>就业项目</t>
  </si>
  <si>
    <t>计划提高600人种养殖技术，促进农户发展增收</t>
  </si>
  <si>
    <t>2023.5.10</t>
  </si>
  <si>
    <t>4700000939347888</t>
  </si>
  <si>
    <t>黎母山镇实用技术培训项目</t>
  </si>
  <si>
    <t>黎母山镇全镇范围</t>
  </si>
  <si>
    <t>对全镇脱贫户、监测户981户4038人进行实用技术培训，提高生产技术</t>
  </si>
  <si>
    <t>进行实用技术培训，提高发展能力。</t>
  </si>
  <si>
    <t>对脱贫户及监测户987户4062人进行实用技术培训，提高发展能力。</t>
  </si>
  <si>
    <t>4700001005098744</t>
  </si>
  <si>
    <t>中平镇农村实用技能培训</t>
  </si>
  <si>
    <t>计划开展农村实用技术培训约1400人次</t>
  </si>
  <si>
    <t>解决群众生产发展技术不熟练的问题</t>
  </si>
  <si>
    <t>帮助脱贫户、监测户掌握技能技术</t>
  </si>
  <si>
    <t>4700000927477910</t>
  </si>
  <si>
    <t>和平镇实用技术培训项目</t>
  </si>
  <si>
    <t>全镇</t>
  </si>
  <si>
    <t>咖啡、红毛丹、斑斓、益智、粽叶等农业生产技能培训</t>
  </si>
  <si>
    <t>提升群众农业技能，促进农业生产</t>
  </si>
  <si>
    <t>加强农业技能培训，帮助全镇脱贫户、监测户共约479户1867人，提高产业效益，增加收入。</t>
  </si>
  <si>
    <t>2023.8.23</t>
  </si>
  <si>
    <t>2028.9.27</t>
  </si>
  <si>
    <t>4700000916341603</t>
  </si>
  <si>
    <t>长征镇乡村振兴实用技术培训</t>
  </si>
  <si>
    <t>组织脱贫户及监测户参加农村实用技术培训</t>
  </si>
  <si>
    <t>提高农民内生动力，促进产业发展，提高农民群众收入</t>
  </si>
  <si>
    <t>帮助脱贫户、监测户150人提升自我发展能力，增加农业生产收入</t>
  </si>
  <si>
    <t>20230507</t>
  </si>
  <si>
    <t>4700000925546363</t>
  </si>
  <si>
    <t>什运乡实用技术培训项目</t>
  </si>
  <si>
    <t>举办割胶技术、橡胶管理及病虫害防治、畜牧养殖技术、养蜂技术、槟榔、瓜菜等农业种养植技术</t>
  </si>
  <si>
    <t>帮扶脱贫户、监测对象学习先进生产技术，发展生产。</t>
  </si>
  <si>
    <t>计划培训全乡脱贫户约563人（563户）进行种养殖技术指导，发展生产。</t>
  </si>
  <si>
    <t>2023.3.6</t>
  </si>
  <si>
    <t>4700000928821442</t>
  </si>
  <si>
    <t>上安乡实用技术培训项目</t>
  </si>
  <si>
    <t>组织脱贫户、监测户参加农村实用技术培训</t>
  </si>
  <si>
    <t>帮扶脱贫户及监测户对象提高农业管理技术水平。</t>
  </si>
  <si>
    <t>解决脱贫户及监测对象612人发展产业后顾之忧</t>
  </si>
  <si>
    <t>4700000928053863</t>
  </si>
  <si>
    <t>吊罗山乡实用技术培训项目</t>
  </si>
  <si>
    <t>1、开展橡胶、水稻、桑蚕等养殖类技术培训；
2、开展挖掘机、水电、砖瓦工种等技能培训。</t>
  </si>
  <si>
    <t>提高脱贫376户1465人监测户26户92人生产技能</t>
  </si>
  <si>
    <t>2023.04.13</t>
  </si>
  <si>
    <t>4700000823486647</t>
  </si>
  <si>
    <t>路管安全员公益性岗位项目</t>
  </si>
  <si>
    <t>县公安局交管大队</t>
  </si>
  <si>
    <t>全县范围</t>
  </si>
  <si>
    <t>招聘上岗182名村（居）委会路管安全员</t>
  </si>
  <si>
    <t>落实182个脱贫户公益性岗位补贴，增加其家庭收入。</t>
  </si>
  <si>
    <t>帮助脱贫户就业</t>
  </si>
  <si>
    <t>2023.1.1</t>
  </si>
  <si>
    <t>4700000823440792</t>
  </si>
  <si>
    <t>防溺水安全管理员公益性岗位项目</t>
  </si>
  <si>
    <t>县教育局</t>
  </si>
  <si>
    <t>计划招聘脱贫户104名防溺水安全管理员，每人每月1100元工作补贴，累计发放12个月。</t>
  </si>
  <si>
    <t>解决104名脱贫户就业问题</t>
  </si>
  <si>
    <t>解决就业难题</t>
  </si>
  <si>
    <t>2023年12月1日</t>
  </si>
  <si>
    <t>4700000925469068</t>
  </si>
  <si>
    <t>外出务工交通补贴项目</t>
  </si>
  <si>
    <t>县就业服务中心</t>
  </si>
  <si>
    <t>计划扶持800人就业增收</t>
  </si>
  <si>
    <t>扶持800人就业增收</t>
  </si>
  <si>
    <t>预计帮助800人就业增收</t>
  </si>
  <si>
    <t>2023年3月29日</t>
  </si>
  <si>
    <t>2023年12月30日</t>
  </si>
  <si>
    <t>根据海南省人力资源和社会保障厅等五部门关于印发《切实加强就业帮扶巩固拓展脱贫攻坚成果助力乡村振兴工作实施方案》（琼人社发〔2021〕110号）文件要求，外出务工奖补补贴申请标准为连续外出务工6个月以上或灵活就业累计满3个月以上），因此外出务工人员还在申请中收集材料进行审核</t>
  </si>
  <si>
    <t>4700000925515644</t>
  </si>
  <si>
    <t>家庭务工收入奖励补贴</t>
  </si>
  <si>
    <t>计划扶持2900户4500人就业增收</t>
  </si>
  <si>
    <t>预计扶持2900户4500人就业增收</t>
  </si>
  <si>
    <t>预计帮助2900户4500人就业增收</t>
  </si>
  <si>
    <t>财政衔接推进乡村振兴补助资金、整合涉农资金、其他</t>
  </si>
  <si>
    <t>4700000925563172</t>
  </si>
  <si>
    <t>职业技能培训伙食交通补贴项目</t>
  </si>
  <si>
    <t>计划帮助300人就业增收</t>
  </si>
  <si>
    <t>帮助300人提高就业创业能力</t>
  </si>
  <si>
    <t xml:space="preserve">是 </t>
  </si>
  <si>
    <t>2023年6月1日</t>
  </si>
  <si>
    <t>一是2023年职业技能培训工作已结束，不再开展技能培训；二是培训伙食交通补贴标准为50元/人·天，培训时间10-13天，剩余资金不够支出一人的补贴</t>
  </si>
  <si>
    <t>4700000925603390</t>
  </si>
  <si>
    <t>职业技能培训补贴项目</t>
  </si>
  <si>
    <t>计划帮助300人提高就业创业能力</t>
  </si>
  <si>
    <t>4700000925204113</t>
  </si>
  <si>
    <t>就业帮扶基地车间补贴项目</t>
  </si>
  <si>
    <t>计划扶持30人就业增收</t>
  </si>
  <si>
    <t>预计扶持30人就业增收</t>
  </si>
  <si>
    <t>根据文件规定，就业帮扶车间吸纳帮扶对象家庭劳动力就业并履行劳务协议满1年才符合条件申请。根据我中心实地走访全县13家就业帮扶车间，现有2家帮扶车间吸纳10名帮扶对象就业，符合该补贴申请条件，目前已发放车间补贴到位。其余9家待符合申请条件后继续收集材。</t>
  </si>
  <si>
    <t>4700000925640090</t>
  </si>
  <si>
    <t>农村保洁员岗位补贴项目</t>
  </si>
  <si>
    <t>扶持576户576人就业增收</t>
  </si>
  <si>
    <t>扶持576人就业增收</t>
  </si>
  <si>
    <t>帮助576人就业增收</t>
  </si>
  <si>
    <t>4700000823429357</t>
  </si>
  <si>
    <t>民政协管员公益性岗位</t>
  </si>
  <si>
    <t>县民政局</t>
  </si>
  <si>
    <t>脱贫户89人发展民政协管员岗位</t>
  </si>
  <si>
    <t>解决89户89人脱贫户就业问题</t>
  </si>
  <si>
    <t>解决89户89人脱贫户工作需求</t>
  </si>
  <si>
    <t>4700000823436204</t>
  </si>
  <si>
    <t>小型农田水利工程设施管护员公益性岗位项目</t>
  </si>
  <si>
    <t>扶持脱贫户211人就业增收，渠道水利6000元/月/公里;管道水利5000元/月/公里，山塘水利4000元/月/公里。</t>
  </si>
  <si>
    <t>解决211户脱贫户211人就业问题，保障小型农田水利工程设施正常运行，
提高农田有效灌溉面积</t>
  </si>
  <si>
    <t>解决211户脱贫户211人就业问题</t>
  </si>
  <si>
    <t>2023年12月15日</t>
  </si>
  <si>
    <t>4700000823448084</t>
  </si>
  <si>
    <t>乡村振兴协管员公益性岗位项目</t>
  </si>
  <si>
    <t>扶持85户85人就业增收,1100/月</t>
  </si>
  <si>
    <t>扶持脱贫户80人、监测户5人共85户85人发展乡村振兴协管员</t>
  </si>
  <si>
    <t>解决脱贫户80户，80人、监测户5户，5人的工作需求</t>
  </si>
  <si>
    <t>4700000921290974</t>
  </si>
  <si>
    <t>饮水安全管护人员公益性岗位项目</t>
  </si>
  <si>
    <t>县水务局</t>
  </si>
  <si>
    <t>琼中县境内</t>
  </si>
  <si>
    <t>招聘449户脱贫户上岗，每人每月1100元工作补贴，累计12个月</t>
  </si>
  <si>
    <t>解决脱贫户就业问题</t>
  </si>
  <si>
    <t>帮助449户脱贫户就业</t>
  </si>
  <si>
    <t>剩余绩效补助未发放，乡镇报送考核结果滞后，导致绩效补助发放慢</t>
  </si>
  <si>
    <t>4700000921330390</t>
  </si>
  <si>
    <t>河道管护人员公益性岗位项目</t>
  </si>
  <si>
    <t>招聘207户脱贫户上岗，每人每月1100元工作补贴，累计12个月</t>
  </si>
  <si>
    <t>帮助207户脱贫户就业</t>
  </si>
  <si>
    <t>4700000921347652</t>
  </si>
  <si>
    <t>富美乡村水环境治理项目污水管理员</t>
  </si>
  <si>
    <t>营根镇、黎母山镇、湾岭镇、红毛镇、长征镇、中平镇、和平镇、什运乡、吊罗山乡、上安乡</t>
  </si>
  <si>
    <t>在营根镇、黎母山镇等10个乡镇303宗农村生活污水处理工程做处理站的植被、草皮修剪，环境清扫，管网清掏等工作</t>
  </si>
  <si>
    <t>有效解决营根镇、黎母山镇等10个乡镇的污水横流问题，改善村庄生态环境，减少水污染以及帮助196户以上脱贫户就业</t>
  </si>
  <si>
    <t>2023.12.21</t>
  </si>
  <si>
    <t>乡村建设行动类</t>
  </si>
  <si>
    <t>4700000919833383</t>
  </si>
  <si>
    <t>营根镇那柏村委会番巾村基础设施提升项目</t>
  </si>
  <si>
    <t>那柏村委会
番巾村</t>
  </si>
  <si>
    <t>新建挡土墙高2至5.5米共12段，总长度627。</t>
  </si>
  <si>
    <t>乡村建设行动</t>
  </si>
  <si>
    <t>基础设施·农村道路建设</t>
  </si>
  <si>
    <t>改善生活条件，提高居住环境水平</t>
  </si>
  <si>
    <t>改善63户261人（其中脱贫户9户33人)生活条件，提高居住环境水平</t>
  </si>
  <si>
    <t>2023.9.22</t>
  </si>
  <si>
    <t>4700000997319283</t>
  </si>
  <si>
    <t>营根镇加钗村委会卖刀村道路扩宽项目</t>
  </si>
  <si>
    <t>加钗村委会卖刀村</t>
  </si>
  <si>
    <t>原有道路加宽3处，面积约为558.1㎡；新建挡土墙5段共长132m，高2-3.5m；原有道路破除重建 1 处，面积约为 428 ㎡；拆除重建D40U型槽1段，长99m；拆除重建 DN75给水管1段，长 99m；新建护栏9段，长288.5m。</t>
  </si>
  <si>
    <t>解决生产及生活问题，为生产生产提供便利</t>
  </si>
  <si>
    <t>改善87户332人生产生活条件，提高居住环境水平</t>
  </si>
  <si>
    <t>4700000998434725</t>
  </si>
  <si>
    <t>营根镇基础设施续建项目</t>
  </si>
  <si>
    <t>百花村委会营根二队、高田村委会什猿村、升坡村委会升坡二村、加钗村委会水朗下村、岭头村委会牛仔田村、南丰村委会城文村、新市村委会加迈村、番沟村委会番沟二村、新朗村委会新朗一二村、那柏村委会番巾村</t>
  </si>
  <si>
    <t>营根镇那柏村委会番巾村生产便道、营根镇百花村委会营根二队生产便道、营根镇岭头村委会牛仔田村生产便道、营根镇南丰村委会城文村挡土墙、营根镇升坡村委会升坡二村道路硬化、营根镇加钗村委会水朗下村挡土墙、营根镇新市村委会加迈村生产经济路、营根镇高田村委会什猿村挡土墙、营根镇新朗村委会新朗一二村挡土墙工程、营根镇番沟村委会番沟二村基础设施类提升等续建项目</t>
  </si>
  <si>
    <t>改善668户2539人（其中脱贫户146户586人）生活条件，提高居住环境水平</t>
  </si>
  <si>
    <t>2023.2.16</t>
  </si>
  <si>
    <t>2023.11.11</t>
  </si>
  <si>
    <t>4700000921484347     4700000921525462     4700000921571700     4700000921617979     4700000921664248     4700000921726532     4700000921768587     4700000921811493     4700000921849846     4700000921879673     4700000921931163</t>
  </si>
  <si>
    <t>营根镇垃圾屋和垃圾亭项目</t>
  </si>
  <si>
    <t>升坡村委会什加玛村、新市村委会、加钗村委会、湴湾村委会、岭头村委会、大朗村委会、番沟村委会、高田村委会、红岭村委会、南丰村委会、营根村委会什也村</t>
  </si>
  <si>
    <t>在营根镇十一个村委会范围内建设垃圾屋或垃圾亭</t>
  </si>
  <si>
    <t>基础设施·农村环境整治</t>
  </si>
  <si>
    <t>提高村民垃圾分类意识和清运设施的利用率，推进环境治理工作</t>
  </si>
  <si>
    <t>解决十一个村委会3067户11928人（其中，脱贫户489户1891人）人居环境整治问题</t>
  </si>
  <si>
    <t>2023.7.26</t>
  </si>
  <si>
    <t>2023.8.25</t>
  </si>
  <si>
    <t>4700000920227700</t>
  </si>
  <si>
    <t>营根镇红岭村委会崩坎村基础设施提升项目</t>
  </si>
  <si>
    <t>红岭村委会崩坎村</t>
  </si>
  <si>
    <r>
      <t>漫水桥2座，新建加固C20砼排洪沟3462m</t>
    </r>
    <r>
      <rPr>
        <sz val="16"/>
        <rFont val="宋体"/>
        <charset val="134"/>
      </rPr>
      <t>³</t>
    </r>
    <r>
      <rPr>
        <sz val="16"/>
        <rFont val="仿宋_GB2312"/>
        <charset val="134"/>
      </rPr>
      <t>，路面拓宽工程1200m</t>
    </r>
  </si>
  <si>
    <t>改善73户428人(其中脱贫户7户31人)生活条件，提高居住环境水平</t>
  </si>
  <si>
    <t>2023.8.7</t>
  </si>
  <si>
    <t>2023.12.15</t>
  </si>
  <si>
    <t>4700000924966671</t>
  </si>
  <si>
    <t>湾岭镇坡寨村委会城寨村至南椰姆到三十二队道生产便道项目</t>
  </si>
  <si>
    <t>城寨村</t>
  </si>
  <si>
    <t>新建城寨村至南椰姆到32队道生产便道长2400米，宽3米</t>
  </si>
  <si>
    <t>扶持脱贫户发展生产，增加收入</t>
  </si>
  <si>
    <t>解决53户247人（包含脱贫户或监测户7户30人）生产交通难题</t>
  </si>
  <si>
    <t>4700000924973334</t>
  </si>
  <si>
    <t>湾岭镇孟田坡村委会里寨生产便道项目</t>
  </si>
  <si>
    <t>里寨</t>
  </si>
  <si>
    <t>新建3.0m宽生产便道2600米</t>
  </si>
  <si>
    <t>解决86户250人（包含脱贫户或监测户15户63人）生产交通难题</t>
  </si>
  <si>
    <t>省级</t>
  </si>
  <si>
    <t>4700000924964041</t>
  </si>
  <si>
    <t>湾岭镇录南村委会录南村大处田生产便道项目</t>
  </si>
  <si>
    <t>录南村</t>
  </si>
  <si>
    <t>新建生产便道长544米，宽3米</t>
  </si>
  <si>
    <t>解决35户183人（包含脱贫户或监测户15户83人）生产交通难题</t>
  </si>
  <si>
    <t>4700000924968030</t>
  </si>
  <si>
    <t>湾岭镇录南村委会枫树坪老村尖岭生产便道项目</t>
  </si>
  <si>
    <t>枫树坪老村</t>
  </si>
  <si>
    <t>新建生产便道长1440米，宽3米</t>
  </si>
  <si>
    <t>4700000925880798</t>
  </si>
  <si>
    <t>湾岭镇加章村委会岭背园村水塔项目</t>
  </si>
  <si>
    <t>岭背园村</t>
  </si>
  <si>
    <t>新建一座长6.8米；宽6.8米；高10米水塔</t>
  </si>
  <si>
    <t>改善饮水条件，提高居住生活质量，改善生活条件</t>
  </si>
  <si>
    <t>改善42户175人（脱贫户1户1人）饮水条件，提高居住生活质量。</t>
  </si>
  <si>
    <t>4700001027606340</t>
  </si>
  <si>
    <t>湾岭镇来浩村委会南片村漫水桥建设项目</t>
  </si>
  <si>
    <t>来浩村委会南片村</t>
  </si>
  <si>
    <t>新建一座15米长、4米宽的漫水桥</t>
  </si>
  <si>
    <t>解决39户111人。（包含脱贫户或监测户16户54人）生产生活交通难问题，促进产业增收</t>
  </si>
  <si>
    <t>4700001027619101</t>
  </si>
  <si>
    <t>湾岭镇基础建设续建项目</t>
  </si>
  <si>
    <t>湾岭镇新仔村委会榕木村至新仔村防护栏建设项目、湾岭镇乌石村委会乌石村排洪沟项目、湾岭镇孟田坡村委会孟田坡村生产道路项目、湾岭镇加章村委会加章村北采园生产便道建设项目、湾岭镇新仔村委会榕木村大畦生产便道建设项目</t>
  </si>
  <si>
    <t>完善村庄基础设施，改善村民4448户17755人生产生活环境</t>
  </si>
  <si>
    <t>4700001049117951</t>
  </si>
  <si>
    <t>竹朗村饮水工程</t>
  </si>
  <si>
    <t>新仔村委会竹朗村</t>
  </si>
  <si>
    <t>入村主管道长2500米，宽60厘米，入户主管道长1000米，宽40厘米，入户副管道500米，宽20厘米，水表43个。</t>
  </si>
  <si>
    <t>全村43户180人，其中脱贫户及监测对象9户29人</t>
  </si>
  <si>
    <t>解决竹朗村43户180人的安全饮水问题。</t>
  </si>
  <si>
    <t>4700001049118178</t>
  </si>
  <si>
    <t>岭脚村饮水工程</t>
  </si>
  <si>
    <t>新仔村委会岭脚村</t>
  </si>
  <si>
    <t>入村主管道长3500米，宽60厘米，入户主管道长2000米，宽40厘米，入户副管道800米，宽20厘米，水表70个。</t>
  </si>
  <si>
    <t>全村70户327人，其中脱贫户及监测对象12户42人</t>
  </si>
  <si>
    <t>解决岭脚村70户327人的安全饮水问题。</t>
  </si>
  <si>
    <t>4700001049649905</t>
  </si>
  <si>
    <t>海南省琼中县湾岭镇乌石村委会里佳村小组饮水管网改造项目</t>
  </si>
  <si>
    <t>里佳村小组</t>
  </si>
  <si>
    <t>饮水管网2000米</t>
  </si>
  <si>
    <t>全村94382人，其中脱贫户13户54人。</t>
  </si>
  <si>
    <t>4700001049711402</t>
  </si>
  <si>
    <t>海南省琼中县湾岭镇新坡村委会新坡村水塔建设项目</t>
  </si>
  <si>
    <t>新坡村</t>
  </si>
  <si>
    <t>新建水塔一座</t>
  </si>
  <si>
    <t>全村40户116人，其中脱贫户8户，25人</t>
  </si>
  <si>
    <t>4700001039611127</t>
  </si>
  <si>
    <t>黎母山镇松涛桥项目</t>
  </si>
  <si>
    <t>松涛村委会松涛村</t>
  </si>
  <si>
    <t>建设松涛村委会松涛桥长约45米，宽8.5米</t>
  </si>
  <si>
    <t>解决59户265人（其中脱贫户14户59人监测户3户13人）生产交通问题</t>
  </si>
  <si>
    <t>2023.6.20</t>
  </si>
  <si>
    <t>2023.2.15</t>
  </si>
  <si>
    <t>黎母山镇大边桥项目</t>
  </si>
  <si>
    <t>南利村委会大边一二村</t>
  </si>
  <si>
    <t>建设南利村委会大边桥长约22米，宽7.5米及配套设施</t>
  </si>
  <si>
    <t>解决107户447人（其中脱贫户13户59人监测户2户4人）生产交通问题</t>
  </si>
  <si>
    <t>改善脱贫户13户59人监测户2户4人生产条件，提高村民生产效率</t>
  </si>
  <si>
    <t>4700000939567670</t>
  </si>
  <si>
    <t>黎母山镇新林村委会新村排水沟项目</t>
  </si>
  <si>
    <t>新林村委会新村小组</t>
  </si>
  <si>
    <t>建设新林村委会新村村内排水沟约172米，宽0.8米。</t>
  </si>
  <si>
    <t>改善25户75人（其中脱贫户4户16人）生活环境，提高村民幸福指数</t>
  </si>
  <si>
    <t>2023.5.24</t>
  </si>
  <si>
    <t>2023.6.24</t>
  </si>
  <si>
    <t>4700000947229896</t>
  </si>
  <si>
    <t>黎母山榕木村委会四季农场生产便道项目</t>
  </si>
  <si>
    <t>榕木村</t>
  </si>
  <si>
    <t>建设硬化道路326米，宽3.5米</t>
  </si>
  <si>
    <t>解决47户220人，其中脱贫户5户21人生产交通问题</t>
  </si>
  <si>
    <t>改善村民47户220人，其中脱贫户5户21人生产条件，提高村民生产效率</t>
  </si>
  <si>
    <t>4700000947229668</t>
  </si>
  <si>
    <t>黎母山镇新村村委会那坪一那坪二排水沟改造项目</t>
  </si>
  <si>
    <t>那坪一、那坪二</t>
  </si>
  <si>
    <t>建设排水沟改造626米及配套基础设施项目</t>
  </si>
  <si>
    <t>解决186户767人，其中脱贫户72户278人，生活污水问题</t>
  </si>
  <si>
    <t>改善生活环境，提高村民186户767人，其中脱贫户72户278人幸福指数</t>
  </si>
  <si>
    <t>4700001013521442</t>
  </si>
  <si>
    <t>黎母山镇基础设施续建项目</t>
  </si>
  <si>
    <t>黎母山镇各行政村</t>
  </si>
  <si>
    <t>1、干埇村委会坡生田村无土栽培蔬菜基地生产便道建设项目 
2、大木村委会毛合村无土栽培蔬菜基地生产便道建设项目
3、南吉村委会烂田村加埠岭生产路生产便道建设项目
4、新林村委会高尾田村至握岱村委会牛六园村生产便道建设项目
5、握岱村委会高利埇村至万洋高速涵洞生产便道项目
6、松涛村委会番审村至松涛林场三队生产便道建设项目
7、腰仔村委会九姜头村村头路至岭脚路生产便道建设
8、大保村委会加林村马鞍山生产基地生产道路建设项目
9、新村村委会新村农场至无土栽培基地生产便道硬化
10、南利村委会机井及配套等安全饮水巩固提升工 
11、腰子墟安全饮水巩固提升二期工程</t>
  </si>
  <si>
    <t>改善村民生产条件，提高村民生产效率</t>
  </si>
  <si>
    <t>改善全镇脱贫户及监测户987户4062人生产条件，提高村民生产效率，提升居住环境水平。</t>
  </si>
  <si>
    <t>2023.3.31</t>
  </si>
  <si>
    <t>4700000947229429</t>
  </si>
  <si>
    <t>黎母山镇榕木村委会榕木市村到加族坡村生产便道项目</t>
  </si>
  <si>
    <t>榕木市、加族坡</t>
  </si>
  <si>
    <t>建设榕木村委会榕木市村到加族坡村生产便道384.24米，宽3.5米</t>
  </si>
  <si>
    <t>解决113户531人，其中脱贫户25户103监测户3户12人生产交通问题</t>
  </si>
  <si>
    <t>改善村民113户531人，其中脱贫户25户103监测户3户12人生产条件，提高村民生产效率</t>
  </si>
  <si>
    <t>2023.8.27</t>
  </si>
  <si>
    <t>2023.12.7.</t>
  </si>
  <si>
    <t>4700000823317665</t>
  </si>
  <si>
    <t>黎母山镇腰仔村委会村荔枝子村道项目</t>
  </si>
  <si>
    <t>腰仔村委会荔枝子村小组</t>
  </si>
  <si>
    <t>建设腰仔村委会荔枝子村环村路约297.18米，宽3.5米</t>
  </si>
  <si>
    <t>改善111户548人，其中脱贫户35户，160人出行条件</t>
  </si>
  <si>
    <t>改善村民111户548人，其中脱贫户35户，160人出行条件，提高村民幸福指数</t>
  </si>
  <si>
    <t xml:space="preserve">4700000947229955 </t>
  </si>
  <si>
    <t>黎母山镇大木村人居环境提升项目</t>
  </si>
  <si>
    <t>大木村委会风流、吉头</t>
  </si>
  <si>
    <t>排水沟约224.08米0.5米</t>
  </si>
  <si>
    <t>解决225户944人，其中脱贫户43户188人，生产交通问题、生活污水</t>
  </si>
  <si>
    <t>改善生活环境，提高村民225户944人，其中脱贫户43户188人幸福指数</t>
  </si>
  <si>
    <t>2023.9.5</t>
  </si>
  <si>
    <t>2023.10.4</t>
  </si>
  <si>
    <t>4700000947229760</t>
  </si>
  <si>
    <t>黎母山镇干埇村委会毛丛村至干埇村委会公路项目</t>
  </si>
  <si>
    <t>干埇村委会毛丛村小组</t>
  </si>
  <si>
    <t>建设改造积水路段干埇村委会毛丛村至村委会村道路长约407米，宽3.8米。</t>
  </si>
  <si>
    <t>改善446户1754人，其中脱贫户67户298人出行条件</t>
  </si>
  <si>
    <t>改善脱贫户67户298人生活条件，提高村民幸福指数</t>
  </si>
  <si>
    <t>4700000812940980</t>
  </si>
  <si>
    <t>黎母山镇大木村委会山心村环村路项目</t>
  </si>
  <si>
    <t>大木村委会山心村</t>
  </si>
  <si>
    <t>建设大木村委会山心村环村道约955.54米，宽3.5米</t>
  </si>
  <si>
    <t>改善34户163人，其中脱贫户10户44人出行条件</t>
  </si>
  <si>
    <t>改善脱贫户10户44人生活条件，提高村民幸福指数</t>
  </si>
  <si>
    <t>黎母山镇腰仔村委会腰子村生产便道项目</t>
  </si>
  <si>
    <t>腰仔村委会腰子村小组</t>
  </si>
  <si>
    <t>建设腰仔村委会腰子村生产便道长约1531米，宽3.5米</t>
  </si>
  <si>
    <t>解决46户213人（其中脱贫户4户15人）生产交通问题</t>
  </si>
  <si>
    <t>改善脱贫户4户15人生产条件，提高村民生产效率</t>
  </si>
  <si>
    <t>2023.12.10</t>
  </si>
  <si>
    <t>4700001046931182</t>
  </si>
  <si>
    <t>中平镇基础设施续建项目</t>
  </si>
  <si>
    <t>南坵村委会、中平村委会、黎明村委会、思河村委会、大坡村委会</t>
  </si>
  <si>
    <t>中平镇南茂村田尾自来水源坝头项目、中平村委会冲湾村安全饮水巩固提升工程、南坵村委会下田坡饮水管道项目、海南省琼中黎族苗族自治县中平镇垃圾亭基础建设项目、南坵村委会下田坡村后挡土墙一、思河李桂岭挡土墙</t>
  </si>
  <si>
    <t>降低生产运输成本，增加农民收入</t>
  </si>
  <si>
    <t>加快项目推进，提高生活环境水平</t>
  </si>
  <si>
    <t>4700001011658439</t>
  </si>
  <si>
    <t>中平镇牛道廊生产便道项目</t>
  </si>
  <si>
    <t>南茂村委会一队</t>
  </si>
  <si>
    <t>新建生产便道全长1962.75米，宽2.5米，含漫水桥及其附属配套工程。</t>
  </si>
  <si>
    <t>解决生产出行问题，为生产提供便利</t>
  </si>
  <si>
    <t>完善农村基础设施，改善农户52户222人生产条件，提高群众收入。</t>
  </si>
  <si>
    <t>4700001011663380</t>
  </si>
  <si>
    <t>中平镇中平村下水田桥项目</t>
  </si>
  <si>
    <t>中平村委会下水田村</t>
  </si>
  <si>
    <t>建设一座入村庄桥梁，及其附属配套工程</t>
  </si>
  <si>
    <t>完善农村基础设施，改善农户23户89人生产条件，提高群众收入。</t>
  </si>
  <si>
    <t>4700000823363068</t>
  </si>
  <si>
    <t>中平镇思河村委会新安村挡土墙项目</t>
  </si>
  <si>
    <t>思河村委会新安村</t>
  </si>
  <si>
    <t>挡土墙总长约230米，高3米-5米</t>
  </si>
  <si>
    <t>进一步完善村内69户332人（其中脱贫户20户75人）基础设施</t>
  </si>
  <si>
    <t>解决群众生命财产安全</t>
  </si>
  <si>
    <t>4700000995635104</t>
  </si>
  <si>
    <t>中平镇中平村委会新村二牛市岭生产便道项目</t>
  </si>
  <si>
    <t>中平村委会新村二村</t>
  </si>
  <si>
    <t>修建长度约1795米，宽3米的生产便道及其附属设施</t>
  </si>
  <si>
    <t>完善农村基础设施，改善农户75户325人，其中脱贫户22户90人。</t>
  </si>
  <si>
    <t>4700000812725470</t>
  </si>
  <si>
    <t>中平镇中平村委会新民村道路修复项目</t>
  </si>
  <si>
    <t>建设入村道路长约200米，宽3米及其附属设施</t>
  </si>
  <si>
    <t>完善农村基础设施，改善农户79户361人，其中脱贫户12户44人生产条件，提高群众收入。</t>
  </si>
  <si>
    <t>4700000812699176</t>
  </si>
  <si>
    <t>中平镇思河加凯一水尾岭生产便道项目</t>
  </si>
  <si>
    <t>思河村委会加凯一村</t>
  </si>
  <si>
    <t>长度862.2米，宽3米的生产便道</t>
  </si>
  <si>
    <t>完善农村基础设施，改善农户49户170人（其中脱贫户7户29人）生产条件，提高群众收入。</t>
  </si>
  <si>
    <t>4700000928296676</t>
  </si>
  <si>
    <t>和平镇贝湾村委会一队竹树田生产便道项目</t>
  </si>
  <si>
    <t>贝湾村委会革新村</t>
  </si>
  <si>
    <t>建设一条宽3.5米，长约1279米的生产便道</t>
  </si>
  <si>
    <t>完善农村基础设施，改善农户30户，145人，其中脱贫户31户37人生产条件</t>
  </si>
  <si>
    <t>2023.5.22</t>
  </si>
  <si>
    <t>2023.7.18</t>
  </si>
  <si>
    <t>4700000996246175</t>
  </si>
  <si>
    <t>和平镇工程续建项目</t>
  </si>
  <si>
    <t>干磉村委会、长沙村委会、林田村委会、长兴村委会、什介村委会、加峒村委会、贝湾村委会、堑对村委会、镇农场</t>
  </si>
  <si>
    <t>1.干磉村委会称水沟什母拾生产便道项目；2.长沙村委会留田村大洋田生产便道项目；3.林田村委会新安一队唐老生产便道项目；4.和平镇垃圾收集亭建设项目;5.海南省琼中县和平镇堑对村委会供水工程项目</t>
  </si>
  <si>
    <t>促进村集体及农户发展生产</t>
  </si>
  <si>
    <t>2023.3.28</t>
  </si>
  <si>
    <t>2023.12.14</t>
  </si>
  <si>
    <t>4700000927657290</t>
  </si>
  <si>
    <t>和平镇新兴村委会新兴三四队村基础设施建设项目</t>
  </si>
  <si>
    <t>新兴村委会新兴三四队</t>
  </si>
  <si>
    <t>路线全长535m。其中A线长318，路面宽度3.5；B线长110m，路面宽度3.5m，C线长107m，路面宽度1.0m。挖除重建盖板沟632m，尺寸40cm*40cm。</t>
  </si>
  <si>
    <t>完善农村基础设施，改善村内人居环境</t>
  </si>
  <si>
    <t>完善农村基础设施，改善村庄51户208人，其中脱贫户12户46人人居环境</t>
  </si>
  <si>
    <t>2023.2.1</t>
  </si>
  <si>
    <t>2023.12.4</t>
  </si>
  <si>
    <t>4700001046846010</t>
  </si>
  <si>
    <t>长征镇潮村村委会什架巴桥项目</t>
  </si>
  <si>
    <t>潮村村委会什架巴村</t>
  </si>
  <si>
    <t>什架巴桥长约35米，宽约7米</t>
  </si>
  <si>
    <t>改善什架巴村41户157人（脱贫户6户25人）的交通出行条件</t>
  </si>
  <si>
    <t>中央、省级</t>
  </si>
  <si>
    <t>20230823</t>
  </si>
  <si>
    <t>4700001046846240</t>
  </si>
  <si>
    <t>长征镇万众二桥项目</t>
  </si>
  <si>
    <t>万众村委会</t>
  </si>
  <si>
    <t>万众二桥长约35米，宽约7米</t>
  </si>
  <si>
    <t>改善107户426人（脱贫户18户90人）的交通出行条件</t>
  </si>
  <si>
    <t>衔接资金、涉农整合资金</t>
  </si>
  <si>
    <t>4700000921900499</t>
  </si>
  <si>
    <t>长征镇潮村村委会岸山村至什架巴生产便道项目</t>
  </si>
  <si>
    <t>潮村村委会岸山村</t>
  </si>
  <si>
    <t>岸山村至什架巴生产便道约1100米</t>
  </si>
  <si>
    <t>解决生产生活交通难问题，促进产业增收</t>
  </si>
  <si>
    <t>解决岸山村38户150人生产生活交通难问题,促进产业增收</t>
  </si>
  <si>
    <t>20230520</t>
  </si>
  <si>
    <t>20230702</t>
  </si>
  <si>
    <t>4700000922026162</t>
  </si>
  <si>
    <t>长征镇新寨村委会什日宛一二村什南市生产便道项目</t>
  </si>
  <si>
    <t>新寨村委会什日宛一、二村</t>
  </si>
  <si>
    <t>新寨村委会候车亭旁路口至什南市鱼塘出口生产便道长约1200米</t>
  </si>
  <si>
    <t>解决15户65人生产生活交通难问题，促进产业增收</t>
  </si>
  <si>
    <t>20230521</t>
  </si>
  <si>
    <t>20230715</t>
  </si>
  <si>
    <t>4700000922096917</t>
  </si>
  <si>
    <t>长征镇烟园村什扑克田至打力山生产便道项目</t>
  </si>
  <si>
    <t>长征镇烟园村委会</t>
  </si>
  <si>
    <t>烟园村什扑克田至打力山生产便道长约1620米，宽约3米。</t>
  </si>
  <si>
    <t>解决169户726人生产生活交通难问题，促进产业增收</t>
  </si>
  <si>
    <t>20230610</t>
  </si>
  <si>
    <t>20230910</t>
  </si>
  <si>
    <t>4700001028985068</t>
  </si>
  <si>
    <t>长征镇基建续建项目</t>
  </si>
  <si>
    <t>1.新寨村委会什云村
2.长征镇新平村委会白鹤一村小组
3.烟园村委会
4.深联村委会
5.潮村村委会</t>
  </si>
  <si>
    <t>1.长征镇新寨村委会什云村往新丰村边路口至什云村边新水坝进村道路项目
2.长征镇新平村委会白鹤一村加路田至大处路生产便道项目
3.长征镇烟园村委会鱼塘坡生产便道项目
4.长征镇深联村委会上瑞村南炮田至老株田生产便道项目
5.长征镇深联村委会深湴村牛仔田生产便道项目
6.潮村村委会岸山村脚田生产便道项目
7.潮村村委会新村上、下村小组村后路生产便道项目
8.海南省琼中县长征镇深联村委会营株村大埇路生产便道项目</t>
  </si>
  <si>
    <t>完善基础设施，改善全镇5个行政村313户1307人生产生活交通难问题，其中脱贫户40户182人。</t>
  </si>
  <si>
    <t>解决生产生活交通难问题，促进产业增收。</t>
  </si>
  <si>
    <t>20230201</t>
  </si>
  <si>
    <t>20231230</t>
  </si>
  <si>
    <t>4700001049420876</t>
  </si>
  <si>
    <t>长征镇烟园村什甘弄水田至直目岭生产便道工程</t>
  </si>
  <si>
    <t>烟园村什甘弄水田至直目岭生产便道2200米。</t>
  </si>
  <si>
    <t>解决169户745人生产生活交通难问题,促进产业增收</t>
  </si>
  <si>
    <t>20230915</t>
  </si>
  <si>
    <t>20240115</t>
  </si>
  <si>
    <t>4700001047103681</t>
  </si>
  <si>
    <t>红毛镇草文村至南套迈岭沟经济路项目</t>
  </si>
  <si>
    <t>长度1.5公里，宽3.5米及其附属配套工程，含漫水桥一座</t>
  </si>
  <si>
    <t>改善全村10户52人，其中脱贫户4户22人生产交通条件</t>
  </si>
  <si>
    <t>4700000823240607</t>
  </si>
  <si>
    <t>红毛镇建蒙到新山灶勋山生产便道项目</t>
  </si>
  <si>
    <t>新建产业路长4.5公里，宽3.5米及其附属配套工程</t>
  </si>
  <si>
    <t>全村12户35人</t>
  </si>
  <si>
    <t>2023.6.3</t>
  </si>
  <si>
    <t>4700001047104191</t>
  </si>
  <si>
    <t>红毛镇坎茂村委会常模村元龙路生产便道项目</t>
  </si>
  <si>
    <t>坎茂村委会
常模村</t>
  </si>
  <si>
    <t>长度2公里，宽3.5米及其附属配套工程</t>
  </si>
  <si>
    <t>计划194户762人，其中脱贫户69户298人生产交通问题生产交通问题</t>
  </si>
  <si>
    <t>4700001047047614</t>
  </si>
  <si>
    <t>罗解村委会合赖村涵洞桥项目</t>
  </si>
  <si>
    <t>罗解村委会合赖村</t>
  </si>
  <si>
    <t>修缮一座危桥及附属设施</t>
  </si>
  <si>
    <t>全村受益338户1309人，其中脱贫户及监测户126户512人</t>
  </si>
  <si>
    <t>2023.12.13</t>
  </si>
  <si>
    <t>4700000944036024</t>
  </si>
  <si>
    <t>红毛镇什卓村委会什冲溪桥项目</t>
  </si>
  <si>
    <t>改造漫水桥一座及配套设施</t>
  </si>
  <si>
    <t>解决全村村民181户690人，其中脱贫户80户279人生产交通难题</t>
  </si>
  <si>
    <t>4700001020852761</t>
  </si>
  <si>
    <t>红毛镇基础设施续建项目</t>
  </si>
  <si>
    <t>1.罗坎至新伟12队经济路项目；2.毛西村至什也村经济路项目；3.什丘猿村挡土墙项目；4.皇阳村挡土墙工程；5.上托村饮水水井项目；6.坎茂村委会坎茂村挡土墙项目；7.什寒村委会苗村挡土墙项目（一）；8.常模村挡土墙项目；9.方洞村挡土墙工程；10.金屏村挡土墙项目</t>
  </si>
  <si>
    <t>改善群众生活生产交通、饮水质量、生产用水及人居环境条件</t>
  </si>
  <si>
    <t>改善群众生活生产交通、饮水质量、生产用水及人居环境条件，保障群众生产生活安全，促进农民增收</t>
  </si>
  <si>
    <t>2022年6至7月</t>
  </si>
  <si>
    <t>2022.12.26</t>
  </si>
  <si>
    <t>1.罗坎至新伟12队经济路项目（开工时间2022.6.27）；
2.毛西村至什也村经济路项目（开工时间2022.6.27）；
3.什丘猿村挡土墙项目（开工时间：2022.6.27）；
4.皇阳村挡土墙工程（开工时间：2022.6.27）；
5.上托村饮水水井项目（开工时间：2022.6.27）；
6.坎茂村委会坎茂村挡土墙项目（开工时2022.6.27）；
7.什寒村委会苗村挡土墙项目（开工时间2022.6.27）；
8.常模村挡土墙项目（开工时间2022.6.27）；
9.方洞村挡土墙工程（开工时间2022.6.27）；
10.金屏村挡土墙项目（开工时间2022.7.3）</t>
  </si>
  <si>
    <t>4700001047042637</t>
  </si>
  <si>
    <t>红毛镇垃圾屋项目</t>
  </si>
  <si>
    <t>新建10个垃圾屋</t>
  </si>
  <si>
    <t>全镇10个村小组建设垃圾屋（亭）10个，每个3平方米，有效解决全镇（2348户9028人）人居环境整治问题。</t>
  </si>
  <si>
    <t>2023.8.10</t>
  </si>
  <si>
    <t>4700001049140101</t>
  </si>
  <si>
    <t>红毛镇牙挽村委会什顺生产便道项目</t>
  </si>
  <si>
    <t>新建产业路长0.65公里，宽3.5米及其附属配套工程</t>
  </si>
  <si>
    <t>解决181户690人生产交通难题</t>
  </si>
  <si>
    <t>2023.8.22</t>
  </si>
  <si>
    <t>4700001049139966</t>
  </si>
  <si>
    <t>红毛镇农业产业生产用电项目</t>
  </si>
  <si>
    <t>黑木耳和燕窝果产业生产用电基础设施</t>
  </si>
  <si>
    <t>改善农户生产条件，降低生产成本，提高农户生产积极性</t>
  </si>
  <si>
    <t>降低农户生产成本，改善农户的生产条件</t>
  </si>
  <si>
    <t>4700001049140020</t>
  </si>
  <si>
    <t>红毛镇空稳岭生产便道项目</t>
  </si>
  <si>
    <t>新建经济路长3公里，宽3.5米及其附属配套工程</t>
  </si>
  <si>
    <t>牙模新老村65户204人，其中脱贫户20户63人生产交通难题</t>
  </si>
  <si>
    <t>4700000925163975</t>
  </si>
  <si>
    <t>什运乡三联村委会人居环境提升项目</t>
  </si>
  <si>
    <t>三联村委会</t>
  </si>
  <si>
    <t>村内道路、巷道、入户路硬化长约200米；新建排水沟长约100米；新建挡土墙高3米到5米不等，长约350米等</t>
  </si>
  <si>
    <t>全村村民141户523人，其中脱贫户及监测对象90户343人</t>
  </si>
  <si>
    <t>改善农民生活条件，人居环境提升，带动农户就业务工、发展生产。</t>
  </si>
  <si>
    <t>4700000920077523</t>
  </si>
  <si>
    <t>什运乡什运村委会一二三队村内挡土墙项目</t>
  </si>
  <si>
    <t>什运村委会一二三村</t>
  </si>
  <si>
    <t>新建村内混凝土挡土墙，高3米到4米不等，长约170米</t>
  </si>
  <si>
    <t>解决村民生活生产安全问题</t>
  </si>
  <si>
    <t>解决村民生活生产安全问题，带动农户就业务工、发展生产。</t>
  </si>
  <si>
    <t>4700001028516922</t>
  </si>
  <si>
    <t>什运乡村基础设施项目类续建项目</t>
  </si>
  <si>
    <t>南流村委会、什运村委会、便文村委会</t>
  </si>
  <si>
    <t>1海南省琼中县什运乡南流村委会牙好、什益岸村人居环境提升项目；2海南省琼中县什运乡什运村委会一二三队人居环境提升项目；3海南省琼中县什运乡便文村委会阶一村村庄挡土墙项目；</t>
  </si>
  <si>
    <t>解决村民生活生产安全问题，改善全村村民261户850人，其中脱贫户及监测对象100户345人的生产生活安全问题</t>
  </si>
  <si>
    <t>解决中村产交通不便难题、带动农户就业务工、发展生产。</t>
  </si>
  <si>
    <t>2023.11.6</t>
  </si>
  <si>
    <t>4700001053586038</t>
  </si>
  <si>
    <t>什运乡村委会垃圾亭建设项目</t>
  </si>
  <si>
    <t>什统村委会、什运村委会、南平村委会、南流村委会、便文村委会、三联村委会</t>
  </si>
  <si>
    <t>在什运乡6个行政村公共区域各修建1座垃圾分类亭。垃圾分类亭设有分类桶、洗手池、图文宣传栏、LED显示屏等设备。</t>
  </si>
  <si>
    <t>改善村容村貌，提升村庄环境卫生整体水平，助推乡村治理“积分制”工作，有效提高群众生活垃圾分类意识。</t>
  </si>
  <si>
    <t>4700001046762250</t>
  </si>
  <si>
    <t>什运乡南平村委会主干道路段漫水涵洞项目</t>
  </si>
  <si>
    <t>南平村、青祖湾村、冲公保村</t>
  </si>
  <si>
    <t>南平村至青祖湾村漫水涵洞2处，拟建设2处2-3.00，长10米钢筋混凝土盖板涵，，左右侧设八字墙。涵洞改造为顺接路面拟抬高0.5米，涵洞沿线左右侧设40米排水沟，10米路肩墙。南平村至冲公保村漫水涵1处，拟建设1处2-3.00，长12米钢筋混凝土盖板涵，左右侧设八字墙。</t>
  </si>
  <si>
    <t>改善村庄交通设施条件，方便群众出行</t>
  </si>
  <si>
    <t>改善南平村、青祖湾村、冲公保村共142户543人，其中脱贫户及监测户51户207人的交通出行条件，提高村民生产效率和保障其出行安全</t>
  </si>
  <si>
    <t>2023.8.28</t>
  </si>
  <si>
    <t>4700001035447876</t>
  </si>
  <si>
    <t>上安乡基础设施续建项目</t>
  </si>
  <si>
    <t>南流村、仕阶村、志顺村</t>
  </si>
  <si>
    <t>海南省琼中县上安乡南万村委会南流村村尾至村头环村路建设项目；海南省琼中县上安乡什坡村委会仕阶村小组村头挡土墙建设项目；海南省琼中县中兴村委会志顺村什马产业路建设项目。</t>
  </si>
  <si>
    <t>改善村里的基础实施条件</t>
  </si>
  <si>
    <t>用于支付项目尾款相关费用</t>
  </si>
  <si>
    <t>4700000928570619</t>
  </si>
  <si>
    <t>上安乡长安村委会牙云村挡土墙项目</t>
  </si>
  <si>
    <t>长安村委会牙云村</t>
  </si>
  <si>
    <t>挡土墙1:长70.25米，均高8米；挡土墙2:长107.8米，均高3米；挡土墙3:长49米，均高5米；挡土墙4：长38.8米，均高5米。</t>
  </si>
  <si>
    <t>完善农村基础设施，改善农户45户181人村内基础设施条件。</t>
  </si>
  <si>
    <t>2023.5.8</t>
  </si>
  <si>
    <t>4700000928549126</t>
  </si>
  <si>
    <t>上安乡行干村委会新丰村内挡土墙项目</t>
  </si>
  <si>
    <t>行干村委会新丰村</t>
  </si>
  <si>
    <t>挡土墙1：长67.3m，均高4.5m（含基础）；挡土墙2:长36.6m，均高4m（含基础）；挡土墙3：长25.6m，均高4.5m（含基础）；挡土墙4：长14.2m，均高5.5m（含基础）；挡土墙5：长67.44m，均高3m（含基础）；挡土墙6:长17.89m，均高3m（含基础）；挡土墙7:长36.1m，均高3m（含基础）。</t>
  </si>
  <si>
    <t>完善农村基础设施，改善农户28户116人村内基础设施条件。</t>
  </si>
  <si>
    <t>4700001015530062</t>
  </si>
  <si>
    <t>上安乡南万村委会什空村至什错村生产便道项目</t>
  </si>
  <si>
    <t>南万村委会什空村</t>
  </si>
  <si>
    <t>建设生产道路：长585.1米
，均宽3.6m.</t>
  </si>
  <si>
    <t>改善22户92人发展生产交通条件。</t>
  </si>
  <si>
    <t>完善农村基础设施，改善农户22户92人生产条件。</t>
  </si>
  <si>
    <t>4700001045712811</t>
  </si>
  <si>
    <t>上安乡垃圾分类收集亭项目</t>
  </si>
  <si>
    <t>中兴村委、行干村委会</t>
  </si>
  <si>
    <t>建设12平方米的垃圾收集亭6个。</t>
  </si>
  <si>
    <t>改善村里垃圾分类治理条件。</t>
  </si>
  <si>
    <t>4700001045712694</t>
  </si>
  <si>
    <t>上安乡什育村委会什联村挡土墙项目</t>
  </si>
  <si>
    <t>全长80米，高4米</t>
  </si>
  <si>
    <t>改善11户47人，村内基础设条件。</t>
  </si>
  <si>
    <t>改善11户47人生活条件，提升居住环境。</t>
  </si>
  <si>
    <t>2023.10.23</t>
  </si>
  <si>
    <t>4700001047102760</t>
  </si>
  <si>
    <t>吊罗山乡什插村委会六十千一村小组人居环境改造项目</t>
  </si>
  <si>
    <t>什插村委会</t>
  </si>
  <si>
    <t>新建护栏500m*1.5m，便道4条：1、22m*10.5m;2、50m*4m 
3、36m*4m;4、10m*6m 
挡土墙2条：1、11m*2m;2、 18m*2m</t>
  </si>
  <si>
    <t>改善人居环境，提升群众生活幸福感</t>
  </si>
  <si>
    <t>改善农民生活条件和人居环境，提升群众生活幸福感道路问题</t>
  </si>
  <si>
    <t>2023.07.01</t>
  </si>
  <si>
    <t>2023.12.20</t>
  </si>
  <si>
    <t>4700001053351650</t>
  </si>
  <si>
    <t>琼中县吊罗山乡响土村挡土墙建设工程</t>
  </si>
  <si>
    <t>响土村</t>
  </si>
  <si>
    <t>建设高3米，300米长村内挡土墙；</t>
  </si>
  <si>
    <t>解决村民的居住环境问题，提高村民的生活质量</t>
  </si>
  <si>
    <t>解决村民的居住安全问题，提高村民的生活质量</t>
  </si>
  <si>
    <t>2023.12.01</t>
  </si>
  <si>
    <t>2024.04.01</t>
  </si>
  <si>
    <t>4700000928063275</t>
  </si>
  <si>
    <t>吊罗山乡新安村大队农场生产便道项目</t>
  </si>
  <si>
    <t>新安村委会新安一村、二村</t>
  </si>
  <si>
    <t>道路硬化宽3m，长约1474.5m</t>
  </si>
  <si>
    <t>解决基本经济道路，促进农户增收</t>
  </si>
  <si>
    <t>解决28户112人生产道路问题，促进农户增收</t>
  </si>
  <si>
    <t>4700000928075722</t>
  </si>
  <si>
    <t>吊罗山乡什插村委会什母村牙母生产便道项目</t>
  </si>
  <si>
    <t>什插村委会什母村小组</t>
  </si>
  <si>
    <t>新建什插村委会什母村经济路长1847米、宽3.5米经济路</t>
  </si>
  <si>
    <t>改善8户28人生产条件，提高村民生产效率</t>
  </si>
  <si>
    <t>4700000928088010</t>
  </si>
  <si>
    <t>吊罗山乡长田村委会公管村入村路项目</t>
  </si>
  <si>
    <t>长田村委会公管村</t>
  </si>
  <si>
    <t>修复公管村入村主干路1313米，宽3.5米。</t>
  </si>
  <si>
    <t>解决农户出行安全问题</t>
  </si>
  <si>
    <t>解决农户54户187人出行问题</t>
  </si>
  <si>
    <t>2023.09.20</t>
  </si>
  <si>
    <t>4700000928124114</t>
  </si>
  <si>
    <t>太平村委会高提村中心排水沟及盖板建设项目</t>
  </si>
  <si>
    <t>太平村委会高提村</t>
  </si>
  <si>
    <t>修建高提村中心排水沟38米及盖板130米、清淤37米</t>
  </si>
  <si>
    <t>解决全村96户368人安全出行问题</t>
  </si>
  <si>
    <t>4700000928112631</t>
  </si>
  <si>
    <t>吊罗山乡基础设施续建项目</t>
  </si>
  <si>
    <t>吊罗山乡</t>
  </si>
  <si>
    <t xml:space="preserve">1、海南省琼中县吊罗山乡大美村委会什办牛栏岭至什活三家村生产经济道路建设项目,2、吊罗山乡长田村委会什旺二村村内挡土墙建设项目,3、琼中县吊罗山乡太平村委会牛头村挡土墙项目
,4、海南省琼中县吊罗山乡太平村委会牛头村道路建设项目,5、吊罗山乡什插村委会什插村河道挡土墙项目,6、吊罗山乡长田村委会新村村内挡土墙建设项目,7、吊罗山乡什插村委会六十千一村村后挡土墙项目,8、新安村排水沟建设工程,9、吊罗山乡新安村基础建设项目工程,10、海南省琼中县吊罗山乡大美村委会什介村老村至新村道路建设项目,11、海南省琼中县吊罗山乡响土村委会响土村黑蛇岭生产经济道路建设项目,12、大美村委会什富村村内挡土墙建设项目,13、海南省琼中黎族苗族自治县吊罗山乡什插村委会六十千一村村内基础建设项目，14.海南省琼中黎族苗族自治县吊罗山乡垃圾亭基础建设项目
</t>
  </si>
  <si>
    <t>解决各类工程项目后续费用</t>
  </si>
  <si>
    <t>解决全乡各村农户376户1465人各类工程项目后续费用</t>
  </si>
  <si>
    <t>2023.03.01</t>
  </si>
  <si>
    <t>2023.12.22</t>
  </si>
  <si>
    <t>4700001049562810</t>
  </si>
  <si>
    <t>营根镇南丰村委会什庆村生活污水处理工程</t>
  </si>
  <si>
    <t>琼中黎族苗族自治县生态环境局</t>
  </si>
  <si>
    <t>营根镇南丰村委会什庆村</t>
  </si>
  <si>
    <r>
      <t>建设1座15m</t>
    </r>
    <r>
      <rPr>
        <sz val="16"/>
        <rFont val="宋体"/>
        <charset val="134"/>
      </rPr>
      <t>³</t>
    </r>
    <r>
      <rPr>
        <sz val="16"/>
        <rFont val="仿宋_GB2312"/>
        <charset val="134"/>
      </rPr>
      <t>/d污水处理站，以及管网工程等相关配套设施。</t>
    </r>
  </si>
  <si>
    <t>完善什庆村生活污水处理设施，改善农村人居环境。</t>
  </si>
  <si>
    <t>改善什庆村的人居环境，保护什庆村周边生态环境。从而提高什庆村生态旅游附加值。</t>
  </si>
  <si>
    <t>2023.8.16</t>
  </si>
  <si>
    <t>2023.12.12</t>
  </si>
  <si>
    <t>4700000921181603</t>
  </si>
  <si>
    <t>琼中县农村饮水维修管护工程</t>
  </si>
  <si>
    <t>在琼中县营根镇、湾岭镇、黎母山镇、中平镇、吊罗山乡、上安乡、长征镇等29宗集中式供水工程的水塔维修、拦水坝维修、部分村庄管网改造、部分村庄整体管网改造以及1宗机井工程（D=219,H=180m）</t>
  </si>
  <si>
    <t>改善群众生活生产环境</t>
  </si>
  <si>
    <t>改善琼中县营根镇、湾岭镇、黎母山镇、中平镇、吊罗山乡、上安乡、长征镇村民3578人生活生产环境。</t>
  </si>
  <si>
    <t>2023.1.6</t>
  </si>
  <si>
    <t>2023.10.3</t>
  </si>
  <si>
    <t>4700001022754881</t>
  </si>
  <si>
    <t>琼中县饮水巩固提升工程续建项目</t>
  </si>
  <si>
    <t>县乡村振兴局</t>
  </si>
  <si>
    <t>全县饮水巩固提升工程项目续建</t>
  </si>
  <si>
    <t>改善群众生活条件，提高人居环境水平</t>
  </si>
  <si>
    <t>解决3224人饮水问题，改善生活条件，提高人居环境水平</t>
  </si>
  <si>
    <t>2023年9月25日</t>
  </si>
  <si>
    <t>巩固三保障成果类</t>
  </si>
  <si>
    <t>4700001022902793</t>
  </si>
  <si>
    <t>琼中县雨露计划职业教育补助项目</t>
  </si>
  <si>
    <t>保障建挡立卡脱贫户以及监测对象家庭学生就学,补助标准3500元/人/年。</t>
  </si>
  <si>
    <t>巩固三保障成果</t>
  </si>
  <si>
    <t>保障建挡立卡脱贫户以及监测对象家庭学生就学</t>
  </si>
  <si>
    <t>2023年12月22日</t>
  </si>
  <si>
    <t>项目管理费类</t>
  </si>
  <si>
    <t>4700000998456611</t>
  </si>
  <si>
    <t>营根镇项目管理费项目</t>
  </si>
  <si>
    <t>营根镇</t>
  </si>
  <si>
    <t>用于项目前期设计、评审、招标、监理以及验收等 与项目管理相关的支出</t>
  </si>
  <si>
    <t>项目管理费</t>
  </si>
  <si>
    <t>解决项目费用支出</t>
  </si>
  <si>
    <t>加快项目推进，提高818户3132人（其中脱贫户161户644人）生活环境水平</t>
  </si>
  <si>
    <t>4700001027636299</t>
  </si>
  <si>
    <t>湾岭镇项目管理费项目</t>
  </si>
  <si>
    <t>用于项目前期设计、评审、招标、监理以及验收等与项目管理相关的支出。</t>
  </si>
  <si>
    <t>解决项项目前期设计、评审、招标、监理以及验收等与项目管理相关的支出</t>
  </si>
  <si>
    <t>加快项目推进，改善农户生活环境水平，受益全镇村民4448户17755人</t>
  </si>
  <si>
    <t>4700000823317787</t>
  </si>
  <si>
    <t>黎母山镇项目管理费项目</t>
  </si>
  <si>
    <t>解决全镇村集体4558户18208人各类工程项目后续管理问题</t>
  </si>
  <si>
    <t>2023.3.3</t>
  </si>
  <si>
    <t>4700000823316942</t>
  </si>
  <si>
    <t>中平镇项目管理费项目</t>
  </si>
  <si>
    <t>中平镇</t>
  </si>
  <si>
    <t>4700000933786756</t>
  </si>
  <si>
    <t>和平镇项目管理费项目</t>
  </si>
  <si>
    <t>解决项目管理费类问题</t>
  </si>
  <si>
    <t>用于支付项目管理费类，帮助农户3578户11665人提升产业发展，带动447户1782人脱贫户及监测对象增加收入。</t>
  </si>
  <si>
    <t>4700000823362309</t>
  </si>
  <si>
    <t>长征镇项目管理费项目</t>
  </si>
  <si>
    <t>解决项目前期设计、评审、招标、监理以及验收等与项目管理相关的支出</t>
  </si>
  <si>
    <t>促进全镇各村农户1832户7375人产业增收，提升群众生产生活质量，其中脱贫户192户824人</t>
  </si>
  <si>
    <t>20231013</t>
  </si>
  <si>
    <t>4700000823305601</t>
  </si>
  <si>
    <t>红毛镇项目管理费项目</t>
  </si>
  <si>
    <t>促进全镇各村农户2348户9028人产业增收，其中脱贫户854户3377人</t>
  </si>
  <si>
    <t>4700000927060467</t>
  </si>
  <si>
    <t>什运乡项目管理费项目</t>
  </si>
  <si>
    <t>提高环境卫生治理，改善群众生活环境，解决项目管理问题带动农户就业务工、发展生产。</t>
  </si>
  <si>
    <t>4700000929953522</t>
  </si>
  <si>
    <t>上安乡项目管理费项目</t>
  </si>
  <si>
    <t>用于支付项目管理费类</t>
  </si>
  <si>
    <t>2023.10.30</t>
  </si>
  <si>
    <t>4700000928129780</t>
  </si>
  <si>
    <t>吊罗山乡项目管理费项目</t>
  </si>
  <si>
    <t>解决各类工程项目后续管理问题</t>
  </si>
  <si>
    <t>解决全乡各村脱贫376户1465人监测户26户92人工程项目后续管理问题</t>
  </si>
  <si>
    <t>4700001022873463</t>
  </si>
  <si>
    <t>项目管理费项目</t>
  </si>
  <si>
    <t>解决10个乡镇16个行政村所有农户各类工程项目后续管理问题</t>
  </si>
  <si>
    <t>县级财政衔接推进乡村振兴资金</t>
  </si>
  <si>
    <t>2023年12月25日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</si>
</sst>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yyyy&quot;年&quot;m&quot;月&quot;d&quot;日&quot;;@"/>
    <numFmt numFmtId="179" formatCode="0000&quot;年&quot;00&quot;月&quot;00&quot;日&quot;"/>
    <numFmt numFmtId="180" formatCode="0.000_ "/>
  </numFmts>
  <fonts count="31">
    <font>
      <sz val="11"/>
      <color theme="1"/>
      <name val="宋体"/>
      <charset val="134"/>
      <scheme val="minor"/>
    </font>
    <font>
      <b/>
      <sz val="11"/>
      <color theme="1"/>
      <name val="宋体"/>
      <charset val="134"/>
      <scheme val="minor"/>
    </font>
    <font>
      <b/>
      <sz val="16"/>
      <name val="宋体"/>
      <charset val="134"/>
    </font>
    <font>
      <sz val="12"/>
      <name val="宋体"/>
      <charset val="134"/>
    </font>
    <font>
      <sz val="16"/>
      <name val="宋体"/>
      <charset val="134"/>
      <scheme val="minor"/>
    </font>
    <font>
      <b/>
      <sz val="36"/>
      <name val="宋体"/>
      <charset val="134"/>
    </font>
    <font>
      <b/>
      <sz val="18"/>
      <name val="宋体"/>
      <charset val="134"/>
    </font>
    <font>
      <b/>
      <sz val="18"/>
      <name val="宋体"/>
      <charset val="134"/>
      <scheme val="minor"/>
    </font>
    <font>
      <sz val="16"/>
      <name val="仿宋_GB2312"/>
      <charset val="134"/>
    </font>
    <font>
      <sz val="16"/>
      <name val="仿宋_GB2312"/>
      <charset val="0"/>
    </font>
    <font>
      <sz val="16"/>
      <name val="宋体"/>
      <charset val="134"/>
    </font>
    <font>
      <b/>
      <sz val="16"/>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 fillId="0" borderId="0">
      <protection locked="0"/>
    </xf>
  </cellStyleXfs>
  <cellXfs count="43">
    <xf numFmtId="0" fontId="0" fillId="0" borderId="0" xfId="0">
      <alignment vertical="center"/>
    </xf>
    <xf numFmtId="0" fontId="1" fillId="0" borderId="0" xfId="0" applyFont="1">
      <alignment vertical="center"/>
    </xf>
    <xf numFmtId="0" fontId="2"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49" fontId="3" fillId="0" borderId="0" xfId="0" applyNumberFormat="1"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6" fillId="0" borderId="0" xfId="0" applyFont="1" applyFill="1" applyAlignment="1" applyProtection="1">
      <alignment horizontal="left" vertical="center" wrapText="1"/>
    </xf>
    <xf numFmtId="0" fontId="6"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7" fontId="4" fillId="0" borderId="0" xfId="0" applyNumberFormat="1" applyFont="1" applyFill="1" applyAlignment="1" applyProtection="1">
      <alignment horizontal="center" vertical="center" wrapText="1"/>
    </xf>
    <xf numFmtId="0" fontId="10" fillId="0" borderId="0" xfId="0" applyFont="1" applyFill="1" applyAlignment="1" applyProtection="1">
      <alignment horizontal="center" vertical="center" wrapText="1"/>
    </xf>
    <xf numFmtId="176" fontId="3" fillId="0" borderId="0" xfId="0" applyNumberFormat="1" applyFont="1" applyFill="1" applyAlignment="1" applyProtection="1">
      <alignment vertical="center" wrapText="1"/>
    </xf>
    <xf numFmtId="0" fontId="6" fillId="0" borderId="0" xfId="0" applyFont="1" applyFill="1" applyAlignment="1" applyProtection="1">
      <alignment vertical="center" wrapText="1"/>
    </xf>
    <xf numFmtId="176" fontId="6" fillId="0" borderId="0" xfId="0" applyNumberFormat="1" applyFont="1" applyFill="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protection locked="0"/>
    </xf>
    <xf numFmtId="178" fontId="3" fillId="0" borderId="0" xfId="0" applyNumberFormat="1" applyFont="1" applyFill="1" applyAlignment="1" applyProtection="1">
      <alignment horizontal="center" vertical="center" wrapText="1"/>
    </xf>
    <xf numFmtId="178" fontId="5" fillId="0" borderId="0" xfId="0" applyNumberFormat="1" applyFont="1" applyFill="1" applyAlignment="1" applyProtection="1">
      <alignment horizontal="center" vertical="center" wrapText="1"/>
    </xf>
    <xf numFmtId="178" fontId="6" fillId="0" borderId="0" xfId="0" applyNumberFormat="1" applyFont="1" applyFill="1" applyAlignment="1" applyProtection="1">
      <alignment vertical="center" wrapText="1"/>
    </xf>
    <xf numFmtId="178" fontId="7" fillId="0" borderId="1" xfId="0" applyNumberFormat="1" applyFont="1" applyFill="1" applyBorder="1" applyAlignment="1" applyProtection="1">
      <alignment horizontal="center" vertical="center" wrapText="1"/>
    </xf>
    <xf numFmtId="179"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8" fillId="0" borderId="1" xfId="49" applyNumberFormat="1" applyFont="1" applyFill="1" applyBorder="1" applyAlignment="1" applyProtection="1">
      <alignment horizontal="center" vertical="center" wrapText="1"/>
    </xf>
    <xf numFmtId="176" fontId="11" fillId="0" borderId="1"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178" fontId="8" fillId="0" borderId="1" xfId="0" applyNumberFormat="1" applyFont="1" applyFill="1" applyBorder="1" applyAlignment="1" applyProtection="1">
      <alignment horizontal="center" vertical="center" wrapText="1"/>
    </xf>
    <xf numFmtId="31" fontId="8" fillId="0" borderId="1" xfId="0" applyNumberFormat="1" applyFont="1" applyFill="1" applyBorder="1" applyAlignment="1">
      <alignment horizontal="center" vertical="center" wrapText="1"/>
    </xf>
    <xf numFmtId="0" fontId="8" fillId="0" borderId="1" xfId="0" applyFont="1" applyFill="1" applyBorder="1" applyAlignment="1" quotePrefix="1">
      <alignment horizontal="center" vertical="center" wrapText="1"/>
    </xf>
    <xf numFmtId="0" fontId="8" fillId="0" borderId="1" xfId="0" applyNumberFormat="1" applyFont="1" applyFill="1" applyBorder="1" applyAlignment="1" quotePrefix="1">
      <alignment horizontal="center" vertical="center" wrapText="1"/>
    </xf>
    <xf numFmtId="0" fontId="9" fillId="0" borderId="1" xfId="0" applyFont="1" applyFill="1" applyBorder="1" applyAlignment="1" quotePrefix="1">
      <alignment horizontal="center" vertical="center" wrapText="1"/>
    </xf>
    <xf numFmtId="49" fontId="8" fillId="0" borderId="1" xfId="0" applyNumberFormat="1"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3_2014年市县项目申报表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06"/>
  <sheetViews>
    <sheetView tabSelected="1" zoomScale="55" zoomScaleNormal="55" topLeftCell="B1" workbookViewId="0">
      <selection activeCell="B4" sqref="$A4:$XFD4"/>
    </sheetView>
  </sheetViews>
  <sheetFormatPr defaultColWidth="8.88888888888889" defaultRowHeight="14.4"/>
  <cols>
    <col min="1" max="1" width="11" customWidth="1"/>
    <col min="2" max="2" width="14.1296296296296" customWidth="1"/>
    <col min="3" max="3" width="18.3333333333333" customWidth="1"/>
    <col min="4" max="4" width="29.0925925925926" customWidth="1"/>
    <col min="5" max="5" width="14.6666666666667" customWidth="1"/>
    <col min="6" max="6" width="15.5555555555556" customWidth="1"/>
    <col min="7" max="7" width="38.8888888888889" customWidth="1"/>
    <col min="8" max="8" width="15.6574074074074" customWidth="1"/>
    <col min="9" max="9" width="16.8888888888889" customWidth="1"/>
    <col min="10" max="10" width="26.9259259259259" customWidth="1"/>
    <col min="11" max="11" width="31.2407407407407" customWidth="1"/>
    <col min="12" max="12" width="15.0277777777778" customWidth="1"/>
    <col min="13" max="13" width="9.72222222222222" customWidth="1"/>
    <col min="14" max="15" width="20.5555555555556" customWidth="1"/>
    <col min="16" max="16" width="15.5555555555556" customWidth="1"/>
    <col min="17" max="18" width="22.6111111111111" customWidth="1"/>
    <col min="19" max="19" width="17.8981481481481" customWidth="1"/>
  </cols>
  <sheetData>
    <row r="1" ht="20.4" spans="1:19">
      <c r="A1" s="2"/>
      <c r="B1" s="3"/>
      <c r="C1" s="4"/>
      <c r="D1" s="5"/>
      <c r="E1" s="5"/>
      <c r="F1" s="5"/>
      <c r="G1" s="5"/>
      <c r="H1" s="3"/>
      <c r="I1" s="18"/>
      <c r="J1" s="5"/>
      <c r="K1" s="3"/>
      <c r="L1" s="19"/>
      <c r="M1" s="19"/>
      <c r="N1" s="20"/>
      <c r="O1" s="20"/>
      <c r="P1" s="20"/>
      <c r="Q1" s="20"/>
      <c r="R1" s="20"/>
      <c r="S1" s="26"/>
    </row>
    <row r="2" ht="45" spans="1:19">
      <c r="A2" s="6" t="s">
        <v>0</v>
      </c>
      <c r="B2" s="6"/>
      <c r="C2" s="6"/>
      <c r="D2" s="6"/>
      <c r="E2" s="6"/>
      <c r="F2" s="6"/>
      <c r="G2" s="6"/>
      <c r="H2" s="6"/>
      <c r="I2" s="6"/>
      <c r="J2" s="6"/>
      <c r="K2" s="6"/>
      <c r="L2" s="6"/>
      <c r="M2" s="6"/>
      <c r="N2" s="6"/>
      <c r="O2" s="6"/>
      <c r="P2" s="6"/>
      <c r="Q2" s="6"/>
      <c r="R2" s="6"/>
      <c r="S2" s="27"/>
    </row>
    <row r="3" ht="22.2" spans="1:19">
      <c r="A3" s="7" t="s">
        <v>1</v>
      </c>
      <c r="B3" s="7"/>
      <c r="C3" s="7"/>
      <c r="D3" s="7"/>
      <c r="E3" s="7"/>
      <c r="F3" s="7"/>
      <c r="G3" s="7"/>
      <c r="H3" s="8"/>
      <c r="I3" s="8"/>
      <c r="J3" s="8"/>
      <c r="K3" s="8"/>
      <c r="L3" s="21"/>
      <c r="M3" s="21"/>
      <c r="N3" s="22"/>
      <c r="O3" s="22"/>
      <c r="P3" s="22"/>
      <c r="Q3" s="22"/>
      <c r="R3" s="22"/>
      <c r="S3" s="28"/>
    </row>
    <row r="4" ht="111" spans="1:19">
      <c r="A4" s="9" t="s">
        <v>2</v>
      </c>
      <c r="B4" s="9" t="s">
        <v>3</v>
      </c>
      <c r="C4" s="10" t="s">
        <v>4</v>
      </c>
      <c r="D4" s="9" t="s">
        <v>5</v>
      </c>
      <c r="E4" s="9" t="s">
        <v>6</v>
      </c>
      <c r="F4" s="9" t="s">
        <v>7</v>
      </c>
      <c r="G4" s="9" t="s">
        <v>8</v>
      </c>
      <c r="H4" s="9" t="s">
        <v>9</v>
      </c>
      <c r="I4" s="9" t="s">
        <v>10</v>
      </c>
      <c r="J4" s="9" t="s">
        <v>11</v>
      </c>
      <c r="K4" s="9" t="s">
        <v>12</v>
      </c>
      <c r="L4" s="9" t="s">
        <v>13</v>
      </c>
      <c r="M4" s="9" t="s">
        <v>14</v>
      </c>
      <c r="N4" s="23" t="s">
        <v>15</v>
      </c>
      <c r="O4" s="23" t="s">
        <v>16</v>
      </c>
      <c r="P4" s="23" t="s">
        <v>17</v>
      </c>
      <c r="Q4" s="23" t="s">
        <v>18</v>
      </c>
      <c r="R4" s="23" t="s">
        <v>19</v>
      </c>
      <c r="S4" s="29" t="s">
        <v>20</v>
      </c>
    </row>
    <row r="5" s="1" customFormat="1" ht="73" customHeight="1" spans="1:19">
      <c r="A5" s="9"/>
      <c r="B5" s="9" t="s">
        <v>21</v>
      </c>
      <c r="C5" s="10"/>
      <c r="D5" s="9"/>
      <c r="E5" s="9"/>
      <c r="F5" s="9"/>
      <c r="G5" s="9"/>
      <c r="H5" s="9"/>
      <c r="I5" s="9"/>
      <c r="J5" s="9"/>
      <c r="K5" s="9"/>
      <c r="L5" s="9"/>
      <c r="M5" s="9"/>
      <c r="N5" s="23">
        <f>SUM(N6,N93,N116,N193,N195)</f>
        <v>27331.6014672</v>
      </c>
      <c r="O5" s="23">
        <f>SUM(O6,O93,O116,O193,O195)</f>
        <v>25779.9955022929</v>
      </c>
      <c r="P5" s="23"/>
      <c r="Q5" s="23"/>
      <c r="R5" s="23"/>
      <c r="S5" s="29"/>
    </row>
    <row r="6" s="1" customFormat="1" ht="66.6" spans="1:19">
      <c r="A6" s="9"/>
      <c r="B6" s="9" t="s">
        <v>22</v>
      </c>
      <c r="C6" s="10"/>
      <c r="D6" s="9"/>
      <c r="E6" s="9"/>
      <c r="F6" s="9"/>
      <c r="G6" s="9"/>
      <c r="H6" s="9"/>
      <c r="I6" s="9"/>
      <c r="J6" s="9"/>
      <c r="K6" s="9"/>
      <c r="L6" s="9"/>
      <c r="M6" s="9"/>
      <c r="N6" s="23">
        <f>SUM(N7:N92)</f>
        <v>15530.167511</v>
      </c>
      <c r="O6" s="23">
        <f>SUM(O7:O92)</f>
        <v>15452.328112</v>
      </c>
      <c r="P6" s="23"/>
      <c r="Q6" s="23"/>
      <c r="R6" s="23"/>
      <c r="S6" s="29"/>
    </row>
    <row r="7" ht="142.8" spans="1:19">
      <c r="A7" s="11" t="s">
        <v>23</v>
      </c>
      <c r="B7" s="11">
        <v>1</v>
      </c>
      <c r="C7" s="43" t="s">
        <v>24</v>
      </c>
      <c r="D7" s="11" t="s">
        <v>25</v>
      </c>
      <c r="E7" s="11" t="s">
        <v>26</v>
      </c>
      <c r="F7" s="11" t="s">
        <v>27</v>
      </c>
      <c r="G7" s="11" t="s">
        <v>28</v>
      </c>
      <c r="H7" s="11" t="s">
        <v>29</v>
      </c>
      <c r="I7" s="14" t="s">
        <v>30</v>
      </c>
      <c r="J7" s="11" t="s">
        <v>31</v>
      </c>
      <c r="K7" s="11" t="s">
        <v>32</v>
      </c>
      <c r="L7" s="11" t="s">
        <v>33</v>
      </c>
      <c r="M7" s="11" t="s">
        <v>34</v>
      </c>
      <c r="N7" s="17">
        <v>418.5</v>
      </c>
      <c r="O7" s="17">
        <v>418.5</v>
      </c>
      <c r="P7" s="17" t="s">
        <v>35</v>
      </c>
      <c r="Q7" s="17" t="s">
        <v>36</v>
      </c>
      <c r="R7" s="17" t="s">
        <v>37</v>
      </c>
      <c r="S7" s="17"/>
    </row>
    <row r="8" ht="142.8" spans="1:19">
      <c r="A8" s="11" t="s">
        <v>23</v>
      </c>
      <c r="B8" s="11">
        <v>2</v>
      </c>
      <c r="C8" s="43" t="s">
        <v>38</v>
      </c>
      <c r="D8" s="11" t="s">
        <v>39</v>
      </c>
      <c r="E8" s="11" t="s">
        <v>26</v>
      </c>
      <c r="F8" s="11" t="s">
        <v>27</v>
      </c>
      <c r="G8" s="11" t="s">
        <v>40</v>
      </c>
      <c r="H8" s="11" t="s">
        <v>29</v>
      </c>
      <c r="I8" s="11" t="s">
        <v>30</v>
      </c>
      <c r="J8" s="11" t="s">
        <v>31</v>
      </c>
      <c r="K8" s="11" t="s">
        <v>41</v>
      </c>
      <c r="L8" s="11" t="s">
        <v>33</v>
      </c>
      <c r="M8" s="11" t="s">
        <v>42</v>
      </c>
      <c r="N8" s="17">
        <v>598.2</v>
      </c>
      <c r="O8" s="17">
        <v>598.2</v>
      </c>
      <c r="P8" s="17" t="s">
        <v>35</v>
      </c>
      <c r="Q8" s="17" t="s">
        <v>36</v>
      </c>
      <c r="R8" s="17" t="s">
        <v>43</v>
      </c>
      <c r="S8" s="17"/>
    </row>
    <row r="9" ht="122.4" spans="1:19">
      <c r="A9" s="11" t="s">
        <v>23</v>
      </c>
      <c r="B9" s="11">
        <v>3</v>
      </c>
      <c r="C9" s="44" t="s">
        <v>44</v>
      </c>
      <c r="D9" s="11" t="s">
        <v>45</v>
      </c>
      <c r="E9" s="11" t="s">
        <v>26</v>
      </c>
      <c r="F9" s="11" t="s">
        <v>46</v>
      </c>
      <c r="G9" s="11" t="s">
        <v>47</v>
      </c>
      <c r="H9" s="11" t="s">
        <v>29</v>
      </c>
      <c r="I9" s="14" t="s">
        <v>30</v>
      </c>
      <c r="J9" s="11" t="s">
        <v>48</v>
      </c>
      <c r="K9" s="11" t="s">
        <v>49</v>
      </c>
      <c r="L9" s="11" t="s">
        <v>33</v>
      </c>
      <c r="M9" s="11" t="s">
        <v>34</v>
      </c>
      <c r="N9" s="17">
        <v>600</v>
      </c>
      <c r="O9" s="17">
        <v>600</v>
      </c>
      <c r="P9" s="17" t="s">
        <v>35</v>
      </c>
      <c r="Q9" s="17" t="s">
        <v>50</v>
      </c>
      <c r="R9" s="17" t="s">
        <v>51</v>
      </c>
      <c r="S9" s="17"/>
    </row>
    <row r="10" ht="122.4" spans="1:19">
      <c r="A10" s="11" t="s">
        <v>23</v>
      </c>
      <c r="B10" s="11">
        <v>4</v>
      </c>
      <c r="C10" s="43" t="s">
        <v>52</v>
      </c>
      <c r="D10" s="11" t="s">
        <v>53</v>
      </c>
      <c r="E10" s="11" t="s">
        <v>26</v>
      </c>
      <c r="F10" s="11" t="s">
        <v>54</v>
      </c>
      <c r="G10" s="11" t="s">
        <v>55</v>
      </c>
      <c r="H10" s="11" t="s">
        <v>29</v>
      </c>
      <c r="I10" s="14" t="s">
        <v>30</v>
      </c>
      <c r="J10" s="11" t="s">
        <v>56</v>
      </c>
      <c r="K10" s="11" t="s">
        <v>57</v>
      </c>
      <c r="L10" s="11" t="s">
        <v>33</v>
      </c>
      <c r="M10" s="11" t="s">
        <v>34</v>
      </c>
      <c r="N10" s="17">
        <v>32.2</v>
      </c>
      <c r="O10" s="17">
        <v>32.19</v>
      </c>
      <c r="P10" s="17" t="s">
        <v>35</v>
      </c>
      <c r="Q10" s="17" t="s">
        <v>58</v>
      </c>
      <c r="R10" s="17" t="s">
        <v>59</v>
      </c>
      <c r="S10" s="17"/>
    </row>
    <row r="11" ht="142.8" spans="1:19">
      <c r="A11" s="11" t="s">
        <v>23</v>
      </c>
      <c r="B11" s="11">
        <v>5</v>
      </c>
      <c r="C11" s="43" t="s">
        <v>60</v>
      </c>
      <c r="D11" s="11" t="s">
        <v>25</v>
      </c>
      <c r="E11" s="11" t="s">
        <v>61</v>
      </c>
      <c r="F11" s="11" t="s">
        <v>27</v>
      </c>
      <c r="G11" s="11" t="s">
        <v>28</v>
      </c>
      <c r="H11" s="11" t="s">
        <v>29</v>
      </c>
      <c r="I11" s="14" t="s">
        <v>30</v>
      </c>
      <c r="J11" s="11" t="s">
        <v>31</v>
      </c>
      <c r="K11" s="11" t="s">
        <v>32</v>
      </c>
      <c r="L11" s="11" t="s">
        <v>33</v>
      </c>
      <c r="M11" s="11" t="s">
        <v>34</v>
      </c>
      <c r="N11" s="17">
        <v>1000</v>
      </c>
      <c r="O11" s="17">
        <v>1000</v>
      </c>
      <c r="P11" s="17" t="s">
        <v>35</v>
      </c>
      <c r="Q11" s="11" t="s">
        <v>62</v>
      </c>
      <c r="R11" s="11" t="s">
        <v>63</v>
      </c>
      <c r="S11" s="17"/>
    </row>
    <row r="12" ht="122.4" spans="1:19">
      <c r="A12" s="11" t="s">
        <v>23</v>
      </c>
      <c r="B12" s="11">
        <v>6</v>
      </c>
      <c r="C12" s="13" t="s">
        <v>64</v>
      </c>
      <c r="D12" s="11" t="s">
        <v>65</v>
      </c>
      <c r="E12" s="14" t="s">
        <v>61</v>
      </c>
      <c r="F12" s="11" t="s">
        <v>27</v>
      </c>
      <c r="G12" s="11" t="s">
        <v>66</v>
      </c>
      <c r="H12" s="11" t="s">
        <v>29</v>
      </c>
      <c r="I12" s="14" t="s">
        <v>30</v>
      </c>
      <c r="J12" s="11" t="s">
        <v>31</v>
      </c>
      <c r="K12" s="11" t="s">
        <v>67</v>
      </c>
      <c r="L12" s="11" t="s">
        <v>33</v>
      </c>
      <c r="M12" s="11" t="s">
        <v>34</v>
      </c>
      <c r="N12" s="17">
        <v>748</v>
      </c>
      <c r="O12" s="24">
        <v>748</v>
      </c>
      <c r="P12" s="17" t="s">
        <v>35</v>
      </c>
      <c r="Q12" s="11" t="s">
        <v>68</v>
      </c>
      <c r="R12" s="11" t="s">
        <v>69</v>
      </c>
      <c r="S12" s="17"/>
    </row>
    <row r="13" ht="204" spans="1:19">
      <c r="A13" s="14" t="s">
        <v>23</v>
      </c>
      <c r="B13" s="11">
        <v>7</v>
      </c>
      <c r="C13" s="45" t="s">
        <v>70</v>
      </c>
      <c r="D13" s="11" t="s">
        <v>39</v>
      </c>
      <c r="E13" s="11" t="s">
        <v>61</v>
      </c>
      <c r="F13" s="11" t="s">
        <v>27</v>
      </c>
      <c r="G13" s="11" t="s">
        <v>40</v>
      </c>
      <c r="H13" s="11" t="s">
        <v>29</v>
      </c>
      <c r="I13" s="14" t="s">
        <v>30</v>
      </c>
      <c r="J13" s="11" t="s">
        <v>71</v>
      </c>
      <c r="K13" s="11" t="s">
        <v>72</v>
      </c>
      <c r="L13" s="14" t="s">
        <v>73</v>
      </c>
      <c r="M13" s="14" t="s">
        <v>42</v>
      </c>
      <c r="N13" s="17">
        <v>50</v>
      </c>
      <c r="O13" s="24">
        <v>50</v>
      </c>
      <c r="P13" s="17" t="s">
        <v>35</v>
      </c>
      <c r="Q13" s="11" t="s">
        <v>74</v>
      </c>
      <c r="R13" s="11" t="s">
        <v>75</v>
      </c>
      <c r="S13" s="11"/>
    </row>
    <row r="14" ht="122.4" spans="1:19">
      <c r="A14" s="11" t="s">
        <v>23</v>
      </c>
      <c r="B14" s="11">
        <v>8</v>
      </c>
      <c r="C14" s="11" t="s">
        <v>76</v>
      </c>
      <c r="D14" s="11" t="s">
        <v>77</v>
      </c>
      <c r="E14" s="11" t="s">
        <v>61</v>
      </c>
      <c r="F14" s="11" t="s">
        <v>78</v>
      </c>
      <c r="G14" s="11" t="s">
        <v>79</v>
      </c>
      <c r="H14" s="11" t="s">
        <v>29</v>
      </c>
      <c r="I14" s="14" t="s">
        <v>30</v>
      </c>
      <c r="J14" s="11" t="s">
        <v>80</v>
      </c>
      <c r="K14" s="11" t="s">
        <v>81</v>
      </c>
      <c r="L14" s="11" t="s">
        <v>33</v>
      </c>
      <c r="M14" s="11" t="s">
        <v>34</v>
      </c>
      <c r="N14" s="17">
        <v>63.3702</v>
      </c>
      <c r="O14" s="17">
        <v>63.3702</v>
      </c>
      <c r="P14" s="17" t="s">
        <v>35</v>
      </c>
      <c r="Q14" s="11" t="s">
        <v>82</v>
      </c>
      <c r="R14" s="11" t="s">
        <v>83</v>
      </c>
      <c r="S14" s="17"/>
    </row>
    <row r="15" ht="163.2" spans="1:19">
      <c r="A15" s="11" t="s">
        <v>23</v>
      </c>
      <c r="B15" s="11">
        <v>9</v>
      </c>
      <c r="C15" s="11" t="s">
        <v>84</v>
      </c>
      <c r="D15" s="11" t="s">
        <v>85</v>
      </c>
      <c r="E15" s="11" t="s">
        <v>61</v>
      </c>
      <c r="F15" s="11" t="s">
        <v>86</v>
      </c>
      <c r="G15" s="11" t="s">
        <v>87</v>
      </c>
      <c r="H15" s="11" t="s">
        <v>29</v>
      </c>
      <c r="I15" s="14" t="s">
        <v>30</v>
      </c>
      <c r="J15" s="11" t="s">
        <v>88</v>
      </c>
      <c r="K15" s="11" t="s">
        <v>89</v>
      </c>
      <c r="L15" s="11" t="s">
        <v>33</v>
      </c>
      <c r="M15" s="11" t="s">
        <v>34</v>
      </c>
      <c r="N15" s="17">
        <v>200</v>
      </c>
      <c r="O15" s="17">
        <v>179.7</v>
      </c>
      <c r="P15" s="17" t="s">
        <v>35</v>
      </c>
      <c r="Q15" s="11" t="s">
        <v>90</v>
      </c>
      <c r="R15" s="11" t="s">
        <v>91</v>
      </c>
      <c r="S15" s="17"/>
    </row>
    <row r="16" ht="204" spans="1:19">
      <c r="A16" s="11" t="s">
        <v>23</v>
      </c>
      <c r="B16" s="11">
        <v>10</v>
      </c>
      <c r="C16" s="11" t="s">
        <v>92</v>
      </c>
      <c r="D16" s="11" t="s">
        <v>93</v>
      </c>
      <c r="E16" s="11" t="s">
        <v>61</v>
      </c>
      <c r="F16" s="11" t="s">
        <v>94</v>
      </c>
      <c r="G16" s="11" t="s">
        <v>95</v>
      </c>
      <c r="H16" s="11" t="s">
        <v>29</v>
      </c>
      <c r="I16" s="11" t="s">
        <v>30</v>
      </c>
      <c r="J16" s="11" t="s">
        <v>96</v>
      </c>
      <c r="K16" s="11" t="s">
        <v>89</v>
      </c>
      <c r="L16" s="11" t="s">
        <v>73</v>
      </c>
      <c r="M16" s="11" t="s">
        <v>42</v>
      </c>
      <c r="N16" s="17">
        <v>50</v>
      </c>
      <c r="O16" s="17">
        <v>50</v>
      </c>
      <c r="P16" s="17" t="s">
        <v>35</v>
      </c>
      <c r="Q16" s="11" t="s">
        <v>90</v>
      </c>
      <c r="R16" s="11" t="s">
        <v>97</v>
      </c>
      <c r="S16" s="17"/>
    </row>
    <row r="17" ht="204" spans="1:19">
      <c r="A17" s="14" t="s">
        <v>23</v>
      </c>
      <c r="B17" s="11">
        <v>11</v>
      </c>
      <c r="C17" s="14" t="s">
        <v>98</v>
      </c>
      <c r="D17" s="14" t="s">
        <v>99</v>
      </c>
      <c r="E17" s="14" t="s">
        <v>61</v>
      </c>
      <c r="F17" s="14" t="s">
        <v>100</v>
      </c>
      <c r="G17" s="14" t="s">
        <v>101</v>
      </c>
      <c r="H17" s="14" t="s">
        <v>29</v>
      </c>
      <c r="I17" s="14" t="s">
        <v>102</v>
      </c>
      <c r="J17" s="11" t="s">
        <v>103</v>
      </c>
      <c r="K17" s="11" t="s">
        <v>104</v>
      </c>
      <c r="L17" s="14" t="s">
        <v>73</v>
      </c>
      <c r="M17" s="14" t="s">
        <v>42</v>
      </c>
      <c r="N17" s="24">
        <v>50.4</v>
      </c>
      <c r="O17" s="24">
        <v>50.398747</v>
      </c>
      <c r="P17" s="17" t="s">
        <v>105</v>
      </c>
      <c r="Q17" s="11" t="s">
        <v>106</v>
      </c>
      <c r="R17" s="24" t="s">
        <v>107</v>
      </c>
      <c r="S17" s="17"/>
    </row>
    <row r="18" ht="204" spans="1:19">
      <c r="A18" s="14" t="s">
        <v>23</v>
      </c>
      <c r="B18" s="11">
        <v>12</v>
      </c>
      <c r="C18" s="14" t="s">
        <v>108</v>
      </c>
      <c r="D18" s="14" t="s">
        <v>109</v>
      </c>
      <c r="E18" s="14" t="s">
        <v>61</v>
      </c>
      <c r="F18" s="14" t="s">
        <v>110</v>
      </c>
      <c r="G18" s="14" t="s">
        <v>111</v>
      </c>
      <c r="H18" s="14" t="s">
        <v>29</v>
      </c>
      <c r="I18" s="14" t="s">
        <v>102</v>
      </c>
      <c r="J18" s="14" t="s">
        <v>103</v>
      </c>
      <c r="K18" s="14" t="s">
        <v>112</v>
      </c>
      <c r="L18" s="14" t="s">
        <v>73</v>
      </c>
      <c r="M18" s="14" t="s">
        <v>42</v>
      </c>
      <c r="N18" s="24">
        <v>17.52</v>
      </c>
      <c r="O18" s="24">
        <v>17.5</v>
      </c>
      <c r="P18" s="17" t="s">
        <v>35</v>
      </c>
      <c r="Q18" s="11" t="s">
        <v>106</v>
      </c>
      <c r="R18" s="11" t="s">
        <v>113</v>
      </c>
      <c r="S18" s="17"/>
    </row>
    <row r="19" ht="163.2" spans="1:19">
      <c r="A19" s="11" t="s">
        <v>23</v>
      </c>
      <c r="B19" s="11">
        <v>13</v>
      </c>
      <c r="C19" s="11" t="s">
        <v>114</v>
      </c>
      <c r="D19" s="11" t="s">
        <v>115</v>
      </c>
      <c r="E19" s="11" t="s">
        <v>61</v>
      </c>
      <c r="F19" s="11" t="s">
        <v>78</v>
      </c>
      <c r="G19" s="11" t="s">
        <v>116</v>
      </c>
      <c r="H19" s="11" t="s">
        <v>29</v>
      </c>
      <c r="I19" s="14" t="s">
        <v>30</v>
      </c>
      <c r="J19" s="11" t="s">
        <v>117</v>
      </c>
      <c r="K19" s="11" t="s">
        <v>118</v>
      </c>
      <c r="L19" s="11" t="s">
        <v>33</v>
      </c>
      <c r="M19" s="11" t="s">
        <v>34</v>
      </c>
      <c r="N19" s="17">
        <v>65.83</v>
      </c>
      <c r="O19" s="17">
        <v>53.189707</v>
      </c>
      <c r="P19" s="17" t="s">
        <v>35</v>
      </c>
      <c r="Q19" s="17" t="s">
        <v>119</v>
      </c>
      <c r="R19" s="11" t="s">
        <v>82</v>
      </c>
      <c r="S19" s="17"/>
    </row>
    <row r="20" ht="142.8" spans="1:19">
      <c r="A20" s="11" t="s">
        <v>23</v>
      </c>
      <c r="B20" s="11">
        <v>14</v>
      </c>
      <c r="C20" s="43" t="s">
        <v>120</v>
      </c>
      <c r="D20" s="11" t="s">
        <v>25</v>
      </c>
      <c r="E20" s="11" t="s">
        <v>121</v>
      </c>
      <c r="F20" s="11" t="s">
        <v>27</v>
      </c>
      <c r="G20" s="11" t="s">
        <v>28</v>
      </c>
      <c r="H20" s="11" t="s">
        <v>29</v>
      </c>
      <c r="I20" s="14" t="s">
        <v>30</v>
      </c>
      <c r="J20" s="11" t="s">
        <v>31</v>
      </c>
      <c r="K20" s="11" t="s">
        <v>32</v>
      </c>
      <c r="L20" s="11" t="s">
        <v>33</v>
      </c>
      <c r="M20" s="11" t="s">
        <v>34</v>
      </c>
      <c r="N20" s="17">
        <v>372</v>
      </c>
      <c r="O20" s="17">
        <v>372</v>
      </c>
      <c r="P20" s="17" t="s">
        <v>35</v>
      </c>
      <c r="Q20" s="17" t="s">
        <v>122</v>
      </c>
      <c r="R20" s="17" t="s">
        <v>123</v>
      </c>
      <c r="S20" s="17"/>
    </row>
    <row r="21" ht="163.2" spans="1:19">
      <c r="A21" s="11" t="s">
        <v>23</v>
      </c>
      <c r="B21" s="11">
        <v>15</v>
      </c>
      <c r="C21" s="43" t="s">
        <v>124</v>
      </c>
      <c r="D21" s="11" t="s">
        <v>39</v>
      </c>
      <c r="E21" s="11" t="s">
        <v>121</v>
      </c>
      <c r="F21" s="11" t="s">
        <v>27</v>
      </c>
      <c r="G21" s="11" t="s">
        <v>125</v>
      </c>
      <c r="H21" s="11" t="s">
        <v>29</v>
      </c>
      <c r="I21" s="14" t="s">
        <v>30</v>
      </c>
      <c r="J21" s="11" t="s">
        <v>31</v>
      </c>
      <c r="K21" s="11" t="s">
        <v>41</v>
      </c>
      <c r="L21" s="11" t="s">
        <v>33</v>
      </c>
      <c r="M21" s="11" t="s">
        <v>34</v>
      </c>
      <c r="N21" s="17">
        <v>372</v>
      </c>
      <c r="O21" s="17">
        <v>372</v>
      </c>
      <c r="P21" s="17" t="s">
        <v>35</v>
      </c>
      <c r="Q21" s="17" t="s">
        <v>122</v>
      </c>
      <c r="R21" s="17" t="s">
        <v>123</v>
      </c>
      <c r="S21" s="17"/>
    </row>
    <row r="22" ht="122.4" spans="1:19">
      <c r="A22" s="11" t="s">
        <v>23</v>
      </c>
      <c r="B22" s="11">
        <v>16</v>
      </c>
      <c r="C22" s="13" t="s">
        <v>126</v>
      </c>
      <c r="D22" s="11" t="s">
        <v>65</v>
      </c>
      <c r="E22" s="14" t="s">
        <v>121</v>
      </c>
      <c r="F22" s="11" t="s">
        <v>27</v>
      </c>
      <c r="G22" s="11" t="s">
        <v>66</v>
      </c>
      <c r="H22" s="11" t="s">
        <v>29</v>
      </c>
      <c r="I22" s="14" t="s">
        <v>30</v>
      </c>
      <c r="J22" s="11" t="s">
        <v>31</v>
      </c>
      <c r="K22" s="11" t="s">
        <v>67</v>
      </c>
      <c r="L22" s="11" t="s">
        <v>33</v>
      </c>
      <c r="M22" s="11" t="s">
        <v>34</v>
      </c>
      <c r="N22" s="17">
        <v>120</v>
      </c>
      <c r="O22" s="17">
        <v>120</v>
      </c>
      <c r="P22" s="17" t="s">
        <v>35</v>
      </c>
      <c r="Q22" s="17" t="s">
        <v>127</v>
      </c>
      <c r="R22" s="17" t="s">
        <v>128</v>
      </c>
      <c r="S22" s="17"/>
    </row>
    <row r="23" ht="142.8" spans="1:19">
      <c r="A23" s="11" t="s">
        <v>23</v>
      </c>
      <c r="B23" s="11">
        <v>17</v>
      </c>
      <c r="C23" s="45" t="s">
        <v>129</v>
      </c>
      <c r="D23" s="11" t="s">
        <v>130</v>
      </c>
      <c r="E23" s="11" t="s">
        <v>121</v>
      </c>
      <c r="F23" s="11" t="s">
        <v>131</v>
      </c>
      <c r="G23" s="11" t="s">
        <v>132</v>
      </c>
      <c r="H23" s="11" t="s">
        <v>29</v>
      </c>
      <c r="I23" s="14" t="s">
        <v>30</v>
      </c>
      <c r="J23" s="11" t="s">
        <v>31</v>
      </c>
      <c r="K23" s="11" t="s">
        <v>133</v>
      </c>
      <c r="L23" s="11" t="s">
        <v>33</v>
      </c>
      <c r="M23" s="11" t="s">
        <v>34</v>
      </c>
      <c r="N23" s="17">
        <v>200</v>
      </c>
      <c r="O23" s="17">
        <v>200</v>
      </c>
      <c r="P23" s="17" t="s">
        <v>35</v>
      </c>
      <c r="Q23" s="17" t="s">
        <v>134</v>
      </c>
      <c r="R23" s="17" t="s">
        <v>135</v>
      </c>
      <c r="S23" s="17"/>
    </row>
    <row r="24" ht="122.4" spans="1:19">
      <c r="A24" s="11" t="s">
        <v>23</v>
      </c>
      <c r="B24" s="11">
        <v>18</v>
      </c>
      <c r="C24" s="11" t="s">
        <v>136</v>
      </c>
      <c r="D24" s="11" t="s">
        <v>137</v>
      </c>
      <c r="E24" s="11" t="s">
        <v>121</v>
      </c>
      <c r="F24" s="11" t="s">
        <v>138</v>
      </c>
      <c r="G24" s="11" t="s">
        <v>139</v>
      </c>
      <c r="H24" s="11" t="s">
        <v>29</v>
      </c>
      <c r="I24" s="14" t="s">
        <v>102</v>
      </c>
      <c r="J24" s="11" t="s">
        <v>140</v>
      </c>
      <c r="K24" s="11" t="s">
        <v>141</v>
      </c>
      <c r="L24" s="11" t="s">
        <v>33</v>
      </c>
      <c r="M24" s="11" t="s">
        <v>34</v>
      </c>
      <c r="N24" s="17">
        <v>29.463761</v>
      </c>
      <c r="O24" s="17">
        <v>29.463761</v>
      </c>
      <c r="P24" s="17" t="s">
        <v>35</v>
      </c>
      <c r="Q24" s="17" t="s">
        <v>142</v>
      </c>
      <c r="R24" s="17" t="s">
        <v>143</v>
      </c>
      <c r="S24" s="17"/>
    </row>
    <row r="25" ht="142.8" spans="1:19">
      <c r="A25" s="11" t="s">
        <v>23</v>
      </c>
      <c r="B25" s="11">
        <v>19</v>
      </c>
      <c r="C25" s="11" t="s">
        <v>144</v>
      </c>
      <c r="D25" s="11" t="s">
        <v>145</v>
      </c>
      <c r="E25" s="11" t="s">
        <v>121</v>
      </c>
      <c r="F25" s="11" t="s">
        <v>131</v>
      </c>
      <c r="G25" s="11" t="s">
        <v>146</v>
      </c>
      <c r="H25" s="11" t="s">
        <v>29</v>
      </c>
      <c r="I25" s="14" t="s">
        <v>30</v>
      </c>
      <c r="J25" s="11" t="s">
        <v>147</v>
      </c>
      <c r="K25" s="11" t="s">
        <v>148</v>
      </c>
      <c r="L25" s="11" t="s">
        <v>33</v>
      </c>
      <c r="M25" s="11" t="s">
        <v>34</v>
      </c>
      <c r="N25" s="17">
        <v>200</v>
      </c>
      <c r="O25" s="17">
        <v>200</v>
      </c>
      <c r="P25" s="17" t="s">
        <v>35</v>
      </c>
      <c r="Q25" s="17" t="s">
        <v>149</v>
      </c>
      <c r="R25" s="17" t="s">
        <v>123</v>
      </c>
      <c r="S25" s="17"/>
    </row>
    <row r="26" ht="122.4" spans="1:19">
      <c r="A26" s="11" t="s">
        <v>23</v>
      </c>
      <c r="B26" s="11">
        <v>20</v>
      </c>
      <c r="C26" s="11" t="s">
        <v>150</v>
      </c>
      <c r="D26" s="11" t="s">
        <v>151</v>
      </c>
      <c r="E26" s="11" t="s">
        <v>121</v>
      </c>
      <c r="F26" s="11" t="s">
        <v>152</v>
      </c>
      <c r="G26" s="11" t="s">
        <v>153</v>
      </c>
      <c r="H26" s="11" t="s">
        <v>29</v>
      </c>
      <c r="I26" s="14" t="s">
        <v>30</v>
      </c>
      <c r="J26" s="11" t="s">
        <v>154</v>
      </c>
      <c r="K26" s="11" t="s">
        <v>148</v>
      </c>
      <c r="L26" s="11" t="s">
        <v>33</v>
      </c>
      <c r="M26" s="11" t="s">
        <v>34</v>
      </c>
      <c r="N26" s="17">
        <v>750</v>
      </c>
      <c r="O26" s="17">
        <v>750</v>
      </c>
      <c r="P26" s="17" t="s">
        <v>35</v>
      </c>
      <c r="Q26" s="17" t="s">
        <v>149</v>
      </c>
      <c r="R26" s="17" t="s">
        <v>113</v>
      </c>
      <c r="S26" s="17"/>
    </row>
    <row r="27" ht="122.4" spans="1:19">
      <c r="A27" s="11" t="s">
        <v>23</v>
      </c>
      <c r="B27" s="11">
        <v>21</v>
      </c>
      <c r="C27" s="11" t="s">
        <v>155</v>
      </c>
      <c r="D27" s="11" t="s">
        <v>156</v>
      </c>
      <c r="E27" s="11" t="s">
        <v>121</v>
      </c>
      <c r="F27" s="11" t="s">
        <v>152</v>
      </c>
      <c r="G27" s="11" t="s">
        <v>157</v>
      </c>
      <c r="H27" s="11" t="s">
        <v>29</v>
      </c>
      <c r="I27" s="14" t="s">
        <v>30</v>
      </c>
      <c r="J27" s="11" t="s">
        <v>158</v>
      </c>
      <c r="K27" s="11" t="s">
        <v>159</v>
      </c>
      <c r="L27" s="11" t="s">
        <v>33</v>
      </c>
      <c r="M27" s="11" t="s">
        <v>34</v>
      </c>
      <c r="N27" s="17">
        <v>5.65265</v>
      </c>
      <c r="O27" s="17">
        <v>5.65</v>
      </c>
      <c r="P27" s="17" t="s">
        <v>35</v>
      </c>
      <c r="Q27" s="17" t="s">
        <v>119</v>
      </c>
      <c r="R27" s="17" t="s">
        <v>160</v>
      </c>
      <c r="S27" s="17"/>
    </row>
    <row r="28" ht="142.8" spans="1:19">
      <c r="A28" s="11" t="s">
        <v>23</v>
      </c>
      <c r="B28" s="11">
        <v>22</v>
      </c>
      <c r="C28" s="43" t="s">
        <v>161</v>
      </c>
      <c r="D28" s="11" t="s">
        <v>25</v>
      </c>
      <c r="E28" s="11" t="s">
        <v>162</v>
      </c>
      <c r="F28" s="11" t="s">
        <v>27</v>
      </c>
      <c r="G28" s="11" t="s">
        <v>28</v>
      </c>
      <c r="H28" s="11" t="s">
        <v>29</v>
      </c>
      <c r="I28" s="14" t="s">
        <v>30</v>
      </c>
      <c r="J28" s="11" t="s">
        <v>31</v>
      </c>
      <c r="K28" s="11" t="s">
        <v>32</v>
      </c>
      <c r="L28" s="11" t="s">
        <v>33</v>
      </c>
      <c r="M28" s="11" t="s">
        <v>34</v>
      </c>
      <c r="N28" s="17">
        <v>294</v>
      </c>
      <c r="O28" s="12">
        <v>294</v>
      </c>
      <c r="P28" s="17" t="s">
        <v>35</v>
      </c>
      <c r="Q28" s="30">
        <v>20230409</v>
      </c>
      <c r="R28" s="30">
        <v>20230922</v>
      </c>
      <c r="S28" s="31"/>
    </row>
    <row r="29" ht="163.2" spans="1:19">
      <c r="A29" s="11" t="s">
        <v>23</v>
      </c>
      <c r="B29" s="11">
        <v>23</v>
      </c>
      <c r="C29" s="43" t="s">
        <v>163</v>
      </c>
      <c r="D29" s="11" t="s">
        <v>39</v>
      </c>
      <c r="E29" s="11" t="s">
        <v>162</v>
      </c>
      <c r="F29" s="11" t="s">
        <v>27</v>
      </c>
      <c r="G29" s="11" t="s">
        <v>125</v>
      </c>
      <c r="H29" s="11" t="s">
        <v>29</v>
      </c>
      <c r="I29" s="14" t="s">
        <v>30</v>
      </c>
      <c r="J29" s="11" t="s">
        <v>31</v>
      </c>
      <c r="K29" s="11" t="s">
        <v>41</v>
      </c>
      <c r="L29" s="11" t="s">
        <v>33</v>
      </c>
      <c r="M29" s="11" t="s">
        <v>34</v>
      </c>
      <c r="N29" s="17">
        <v>500</v>
      </c>
      <c r="O29" s="12">
        <v>500</v>
      </c>
      <c r="P29" s="17" t="s">
        <v>35</v>
      </c>
      <c r="Q29" s="30">
        <v>20230714</v>
      </c>
      <c r="R29" s="30">
        <v>20230921</v>
      </c>
      <c r="S29" s="31"/>
    </row>
    <row r="30" ht="204" spans="1:19">
      <c r="A30" s="11" t="s">
        <v>23</v>
      </c>
      <c r="B30" s="11">
        <v>24</v>
      </c>
      <c r="C30" s="11" t="s">
        <v>164</v>
      </c>
      <c r="D30" s="11" t="s">
        <v>165</v>
      </c>
      <c r="E30" s="11" t="s">
        <v>162</v>
      </c>
      <c r="F30" s="11" t="s">
        <v>86</v>
      </c>
      <c r="G30" s="11" t="s">
        <v>166</v>
      </c>
      <c r="H30" s="11" t="s">
        <v>29</v>
      </c>
      <c r="I30" s="14" t="s">
        <v>167</v>
      </c>
      <c r="J30" s="11" t="s">
        <v>168</v>
      </c>
      <c r="K30" s="11" t="s">
        <v>169</v>
      </c>
      <c r="L30" s="11" t="s">
        <v>33</v>
      </c>
      <c r="M30" s="11" t="s">
        <v>34</v>
      </c>
      <c r="N30" s="17">
        <v>60</v>
      </c>
      <c r="O30" s="12">
        <v>60</v>
      </c>
      <c r="P30" s="17" t="s">
        <v>35</v>
      </c>
      <c r="Q30" s="30">
        <v>20230328</v>
      </c>
      <c r="R30" s="30">
        <v>20230630</v>
      </c>
      <c r="S30" s="31"/>
    </row>
    <row r="31" ht="122.4" spans="1:19">
      <c r="A31" s="11" t="s">
        <v>23</v>
      </c>
      <c r="B31" s="11">
        <v>25</v>
      </c>
      <c r="C31" s="11" t="s">
        <v>170</v>
      </c>
      <c r="D31" s="11" t="s">
        <v>171</v>
      </c>
      <c r="E31" s="11" t="s">
        <v>162</v>
      </c>
      <c r="F31" s="11" t="s">
        <v>86</v>
      </c>
      <c r="G31" s="11" t="s">
        <v>172</v>
      </c>
      <c r="H31" s="11" t="s">
        <v>29</v>
      </c>
      <c r="I31" s="14" t="s">
        <v>30</v>
      </c>
      <c r="J31" s="11" t="s">
        <v>173</v>
      </c>
      <c r="K31" s="11" t="s">
        <v>174</v>
      </c>
      <c r="L31" s="11" t="s">
        <v>33</v>
      </c>
      <c r="M31" s="11" t="s">
        <v>34</v>
      </c>
      <c r="N31" s="25">
        <v>15.2364</v>
      </c>
      <c r="O31" s="12">
        <v>15.2364</v>
      </c>
      <c r="P31" s="17" t="s">
        <v>35</v>
      </c>
      <c r="Q31" s="30">
        <v>20230409</v>
      </c>
      <c r="R31" s="30">
        <v>20230414</v>
      </c>
      <c r="S31" s="31"/>
    </row>
    <row r="32" ht="408" spans="1:19">
      <c r="A32" s="11" t="s">
        <v>23</v>
      </c>
      <c r="B32" s="11">
        <v>26</v>
      </c>
      <c r="C32" s="11" t="s">
        <v>175</v>
      </c>
      <c r="D32" s="11" t="s">
        <v>176</v>
      </c>
      <c r="E32" s="11" t="s">
        <v>162</v>
      </c>
      <c r="F32" s="11" t="s">
        <v>131</v>
      </c>
      <c r="G32" s="11" t="s">
        <v>177</v>
      </c>
      <c r="H32" s="11" t="s">
        <v>29</v>
      </c>
      <c r="I32" s="14" t="s">
        <v>30</v>
      </c>
      <c r="J32" s="11" t="s">
        <v>178</v>
      </c>
      <c r="K32" s="11" t="s">
        <v>179</v>
      </c>
      <c r="L32" s="11" t="s">
        <v>33</v>
      </c>
      <c r="M32" s="11" t="s">
        <v>34</v>
      </c>
      <c r="N32" s="17">
        <v>366</v>
      </c>
      <c r="O32" s="12">
        <v>366</v>
      </c>
      <c r="P32" s="17" t="s">
        <v>105</v>
      </c>
      <c r="Q32" s="30">
        <v>20230309</v>
      </c>
      <c r="R32" s="30">
        <v>20231231</v>
      </c>
      <c r="S32" s="31"/>
    </row>
    <row r="33" ht="122.4" spans="1:19">
      <c r="A33" s="11" t="s">
        <v>23</v>
      </c>
      <c r="B33" s="11">
        <v>27</v>
      </c>
      <c r="C33" s="11" t="s">
        <v>180</v>
      </c>
      <c r="D33" s="11" t="s">
        <v>181</v>
      </c>
      <c r="E33" s="11" t="s">
        <v>162</v>
      </c>
      <c r="F33" s="11" t="s">
        <v>182</v>
      </c>
      <c r="G33" s="11" t="s">
        <v>183</v>
      </c>
      <c r="H33" s="11" t="s">
        <v>29</v>
      </c>
      <c r="I33" s="14" t="s">
        <v>102</v>
      </c>
      <c r="J33" s="11" t="s">
        <v>184</v>
      </c>
      <c r="K33" s="11" t="s">
        <v>184</v>
      </c>
      <c r="L33" s="11" t="s">
        <v>33</v>
      </c>
      <c r="M33" s="11" t="s">
        <v>34</v>
      </c>
      <c r="N33" s="17">
        <v>73.72</v>
      </c>
      <c r="O33" s="12">
        <v>73.72</v>
      </c>
      <c r="P33" s="17" t="s">
        <v>35</v>
      </c>
      <c r="Q33" s="30">
        <v>20230522</v>
      </c>
      <c r="R33" s="30">
        <v>20231106</v>
      </c>
      <c r="S33" s="31"/>
    </row>
    <row r="34" ht="122.4" spans="1:19">
      <c r="A34" s="11" t="s">
        <v>23</v>
      </c>
      <c r="B34" s="11">
        <v>28</v>
      </c>
      <c r="C34" s="11" t="s">
        <v>185</v>
      </c>
      <c r="D34" s="11" t="s">
        <v>186</v>
      </c>
      <c r="E34" s="11" t="s">
        <v>162</v>
      </c>
      <c r="F34" s="11" t="s">
        <v>187</v>
      </c>
      <c r="G34" s="11" t="s">
        <v>188</v>
      </c>
      <c r="H34" s="11" t="s">
        <v>29</v>
      </c>
      <c r="I34" s="14" t="s">
        <v>102</v>
      </c>
      <c r="J34" s="11" t="s">
        <v>189</v>
      </c>
      <c r="K34" s="11" t="s">
        <v>190</v>
      </c>
      <c r="L34" s="11" t="s">
        <v>33</v>
      </c>
      <c r="M34" s="11" t="s">
        <v>34</v>
      </c>
      <c r="N34" s="17">
        <v>17.9</v>
      </c>
      <c r="O34" s="12">
        <v>17.9</v>
      </c>
      <c r="P34" s="17" t="s">
        <v>35</v>
      </c>
      <c r="Q34" s="30">
        <v>20230522</v>
      </c>
      <c r="R34" s="30">
        <v>20230828</v>
      </c>
      <c r="S34" s="31"/>
    </row>
    <row r="35" ht="122.4" spans="1:19">
      <c r="A35" s="11" t="s">
        <v>23</v>
      </c>
      <c r="B35" s="11">
        <v>29</v>
      </c>
      <c r="C35" s="11" t="s">
        <v>191</v>
      </c>
      <c r="D35" s="11" t="s">
        <v>192</v>
      </c>
      <c r="E35" s="11" t="s">
        <v>162</v>
      </c>
      <c r="F35" s="11" t="s">
        <v>193</v>
      </c>
      <c r="G35" s="11" t="s">
        <v>194</v>
      </c>
      <c r="H35" s="11" t="s">
        <v>29</v>
      </c>
      <c r="I35" s="14" t="s">
        <v>102</v>
      </c>
      <c r="J35" s="11" t="s">
        <v>195</v>
      </c>
      <c r="K35" s="11" t="s">
        <v>195</v>
      </c>
      <c r="L35" s="11" t="s">
        <v>33</v>
      </c>
      <c r="M35" s="11" t="s">
        <v>34</v>
      </c>
      <c r="N35" s="17">
        <v>15.01</v>
      </c>
      <c r="O35" s="12">
        <v>9.919363</v>
      </c>
      <c r="P35" s="17" t="s">
        <v>35</v>
      </c>
      <c r="Q35" s="30">
        <v>20230602</v>
      </c>
      <c r="R35" s="30">
        <v>20230818</v>
      </c>
      <c r="S35" s="31"/>
    </row>
    <row r="36" ht="142.8" spans="1:19">
      <c r="A36" s="11" t="s">
        <v>23</v>
      </c>
      <c r="B36" s="11">
        <v>30</v>
      </c>
      <c r="C36" s="43" t="s">
        <v>196</v>
      </c>
      <c r="D36" s="11" t="s">
        <v>25</v>
      </c>
      <c r="E36" s="11" t="s">
        <v>197</v>
      </c>
      <c r="F36" s="11" t="s">
        <v>27</v>
      </c>
      <c r="G36" s="11" t="s">
        <v>28</v>
      </c>
      <c r="H36" s="11" t="s">
        <v>29</v>
      </c>
      <c r="I36" s="14" t="s">
        <v>30</v>
      </c>
      <c r="J36" s="11" t="s">
        <v>31</v>
      </c>
      <c r="K36" s="11" t="s">
        <v>32</v>
      </c>
      <c r="L36" s="11" t="s">
        <v>33</v>
      </c>
      <c r="M36" s="11" t="s">
        <v>34</v>
      </c>
      <c r="N36" s="17">
        <v>500</v>
      </c>
      <c r="O36" s="17">
        <v>500</v>
      </c>
      <c r="P36" s="17" t="s">
        <v>35</v>
      </c>
      <c r="Q36" s="17" t="s">
        <v>68</v>
      </c>
      <c r="R36" s="17" t="s">
        <v>198</v>
      </c>
      <c r="S36" s="17"/>
    </row>
    <row r="37" ht="163.2" spans="1:19">
      <c r="A37" s="11" t="s">
        <v>23</v>
      </c>
      <c r="B37" s="11">
        <v>31</v>
      </c>
      <c r="C37" s="43" t="s">
        <v>199</v>
      </c>
      <c r="D37" s="11" t="s">
        <v>39</v>
      </c>
      <c r="E37" s="11" t="s">
        <v>197</v>
      </c>
      <c r="F37" s="11" t="s">
        <v>27</v>
      </c>
      <c r="G37" s="11" t="s">
        <v>125</v>
      </c>
      <c r="H37" s="11" t="s">
        <v>29</v>
      </c>
      <c r="I37" s="14" t="s">
        <v>30</v>
      </c>
      <c r="J37" s="11" t="s">
        <v>31</v>
      </c>
      <c r="K37" s="11" t="s">
        <v>41</v>
      </c>
      <c r="L37" s="11" t="s">
        <v>33</v>
      </c>
      <c r="M37" s="11" t="s">
        <v>34</v>
      </c>
      <c r="N37" s="17">
        <v>300</v>
      </c>
      <c r="O37" s="17">
        <v>300</v>
      </c>
      <c r="P37" s="17" t="s">
        <v>35</v>
      </c>
      <c r="Q37" s="17" t="s">
        <v>200</v>
      </c>
      <c r="R37" s="17" t="s">
        <v>201</v>
      </c>
      <c r="S37" s="17"/>
    </row>
    <row r="38" ht="122.4" spans="1:19">
      <c r="A38" s="11" t="s">
        <v>23</v>
      </c>
      <c r="B38" s="11">
        <v>32</v>
      </c>
      <c r="C38" s="13" t="s">
        <v>202</v>
      </c>
      <c r="D38" s="11" t="s">
        <v>65</v>
      </c>
      <c r="E38" s="14" t="s">
        <v>197</v>
      </c>
      <c r="F38" s="11" t="s">
        <v>27</v>
      </c>
      <c r="G38" s="11" t="s">
        <v>66</v>
      </c>
      <c r="H38" s="11" t="s">
        <v>29</v>
      </c>
      <c r="I38" s="14" t="s">
        <v>30</v>
      </c>
      <c r="J38" s="11" t="s">
        <v>31</v>
      </c>
      <c r="K38" s="11" t="s">
        <v>67</v>
      </c>
      <c r="L38" s="11" t="s">
        <v>33</v>
      </c>
      <c r="M38" s="11" t="s">
        <v>34</v>
      </c>
      <c r="N38" s="17">
        <v>200</v>
      </c>
      <c r="O38" s="17">
        <v>200</v>
      </c>
      <c r="P38" s="17" t="s">
        <v>35</v>
      </c>
      <c r="Q38" s="17" t="s">
        <v>68</v>
      </c>
      <c r="R38" s="17" t="s">
        <v>107</v>
      </c>
      <c r="S38" s="17"/>
    </row>
    <row r="39" ht="122.4" spans="1:19">
      <c r="A39" s="11" t="s">
        <v>23</v>
      </c>
      <c r="B39" s="11">
        <v>33</v>
      </c>
      <c r="C39" s="11" t="s">
        <v>203</v>
      </c>
      <c r="D39" s="11" t="s">
        <v>204</v>
      </c>
      <c r="E39" s="11" t="s">
        <v>197</v>
      </c>
      <c r="F39" s="11" t="s">
        <v>205</v>
      </c>
      <c r="G39" s="11" t="s">
        <v>206</v>
      </c>
      <c r="H39" s="11" t="s">
        <v>29</v>
      </c>
      <c r="I39" s="14" t="s">
        <v>30</v>
      </c>
      <c r="J39" s="11" t="s">
        <v>207</v>
      </c>
      <c r="K39" s="11" t="s">
        <v>208</v>
      </c>
      <c r="L39" s="11" t="s">
        <v>33</v>
      </c>
      <c r="M39" s="11" t="s">
        <v>34</v>
      </c>
      <c r="N39" s="17">
        <v>400</v>
      </c>
      <c r="O39" s="17">
        <v>400</v>
      </c>
      <c r="P39" s="17" t="s">
        <v>35</v>
      </c>
      <c r="Q39" s="17" t="s">
        <v>36</v>
      </c>
      <c r="R39" s="17" t="s">
        <v>68</v>
      </c>
      <c r="S39" s="17"/>
    </row>
    <row r="40" ht="122.4" spans="1:19">
      <c r="A40" s="11" t="s">
        <v>23</v>
      </c>
      <c r="B40" s="11">
        <v>34</v>
      </c>
      <c r="C40" s="11" t="s">
        <v>209</v>
      </c>
      <c r="D40" s="11" t="s">
        <v>210</v>
      </c>
      <c r="E40" s="11" t="s">
        <v>197</v>
      </c>
      <c r="F40" s="11" t="s">
        <v>211</v>
      </c>
      <c r="G40" s="11" t="s">
        <v>212</v>
      </c>
      <c r="H40" s="11" t="s">
        <v>29</v>
      </c>
      <c r="I40" s="14" t="s">
        <v>30</v>
      </c>
      <c r="J40" s="11" t="s">
        <v>213</v>
      </c>
      <c r="K40" s="11" t="s">
        <v>214</v>
      </c>
      <c r="L40" s="14" t="s">
        <v>33</v>
      </c>
      <c r="M40" s="14" t="s">
        <v>34</v>
      </c>
      <c r="N40" s="17">
        <v>28.5445</v>
      </c>
      <c r="O40" s="17">
        <v>28.5445</v>
      </c>
      <c r="P40" s="17" t="s">
        <v>35</v>
      </c>
      <c r="Q40" s="17" t="s">
        <v>215</v>
      </c>
      <c r="R40" s="17" t="s">
        <v>216</v>
      </c>
      <c r="S40" s="17"/>
    </row>
    <row r="41" ht="122.4" spans="1:19">
      <c r="A41" s="11" t="s">
        <v>23</v>
      </c>
      <c r="B41" s="11">
        <v>35</v>
      </c>
      <c r="C41" s="43" t="s">
        <v>217</v>
      </c>
      <c r="D41" s="11" t="s">
        <v>218</v>
      </c>
      <c r="E41" s="14" t="s">
        <v>197</v>
      </c>
      <c r="F41" s="11" t="s">
        <v>219</v>
      </c>
      <c r="G41" s="14" t="s">
        <v>220</v>
      </c>
      <c r="H41" s="11" t="s">
        <v>29</v>
      </c>
      <c r="I41" s="14" t="s">
        <v>30</v>
      </c>
      <c r="J41" s="11" t="s">
        <v>221</v>
      </c>
      <c r="K41" s="11" t="s">
        <v>222</v>
      </c>
      <c r="L41" s="14" t="s">
        <v>33</v>
      </c>
      <c r="M41" s="14" t="s">
        <v>34</v>
      </c>
      <c r="N41" s="24">
        <v>50</v>
      </c>
      <c r="O41" s="24">
        <v>50</v>
      </c>
      <c r="P41" s="17" t="s">
        <v>35</v>
      </c>
      <c r="Q41" s="24" t="s">
        <v>223</v>
      </c>
      <c r="R41" s="24" t="s">
        <v>224</v>
      </c>
      <c r="S41" s="17"/>
    </row>
    <row r="42" ht="122.4" spans="1:19">
      <c r="A42" s="11" t="s">
        <v>23</v>
      </c>
      <c r="B42" s="11">
        <v>36</v>
      </c>
      <c r="C42" s="45" t="s">
        <v>225</v>
      </c>
      <c r="D42" s="12" t="s">
        <v>226</v>
      </c>
      <c r="E42" s="12" t="s">
        <v>197</v>
      </c>
      <c r="F42" s="12" t="s">
        <v>227</v>
      </c>
      <c r="G42" s="12" t="s">
        <v>228</v>
      </c>
      <c r="H42" s="11" t="s">
        <v>29</v>
      </c>
      <c r="I42" s="14" t="s">
        <v>30</v>
      </c>
      <c r="J42" s="11" t="s">
        <v>229</v>
      </c>
      <c r="K42" s="12" t="s">
        <v>230</v>
      </c>
      <c r="L42" s="11" t="s">
        <v>33</v>
      </c>
      <c r="M42" s="11" t="s">
        <v>34</v>
      </c>
      <c r="N42" s="17">
        <v>200</v>
      </c>
      <c r="O42" s="17">
        <v>200</v>
      </c>
      <c r="P42" s="17" t="s">
        <v>35</v>
      </c>
      <c r="Q42" s="17" t="s">
        <v>106</v>
      </c>
      <c r="R42" s="17" t="s">
        <v>231</v>
      </c>
      <c r="S42" s="24"/>
    </row>
    <row r="43" ht="122.4" spans="1:19">
      <c r="A43" s="11" t="s">
        <v>23</v>
      </c>
      <c r="B43" s="11">
        <v>37</v>
      </c>
      <c r="C43" s="43" t="s">
        <v>232</v>
      </c>
      <c r="D43" s="12" t="s">
        <v>233</v>
      </c>
      <c r="E43" s="12" t="s">
        <v>197</v>
      </c>
      <c r="F43" s="12" t="s">
        <v>227</v>
      </c>
      <c r="G43" s="12" t="s">
        <v>234</v>
      </c>
      <c r="H43" s="11" t="s">
        <v>29</v>
      </c>
      <c r="I43" s="14" t="s">
        <v>30</v>
      </c>
      <c r="J43" s="11" t="s">
        <v>235</v>
      </c>
      <c r="K43" s="12" t="s">
        <v>230</v>
      </c>
      <c r="L43" s="11" t="s">
        <v>33</v>
      </c>
      <c r="M43" s="11" t="s">
        <v>34</v>
      </c>
      <c r="N43" s="17">
        <v>50</v>
      </c>
      <c r="O43" s="17">
        <v>50</v>
      </c>
      <c r="P43" s="17" t="s">
        <v>35</v>
      </c>
      <c r="Q43" s="17" t="s">
        <v>236</v>
      </c>
      <c r="R43" s="17" t="s">
        <v>237</v>
      </c>
      <c r="S43" s="24"/>
    </row>
    <row r="44" ht="142.8" spans="1:19">
      <c r="A44" s="11" t="s">
        <v>23</v>
      </c>
      <c r="B44" s="11">
        <v>38</v>
      </c>
      <c r="C44" s="45" t="s">
        <v>238</v>
      </c>
      <c r="D44" s="11" t="s">
        <v>130</v>
      </c>
      <c r="E44" s="11" t="s">
        <v>239</v>
      </c>
      <c r="F44" s="11" t="s">
        <v>131</v>
      </c>
      <c r="G44" s="11" t="s">
        <v>132</v>
      </c>
      <c r="H44" s="11" t="s">
        <v>29</v>
      </c>
      <c r="I44" s="14" t="s">
        <v>30</v>
      </c>
      <c r="J44" s="11" t="s">
        <v>31</v>
      </c>
      <c r="K44" s="11" t="s">
        <v>133</v>
      </c>
      <c r="L44" s="11" t="s">
        <v>33</v>
      </c>
      <c r="M44" s="11" t="s">
        <v>34</v>
      </c>
      <c r="N44" s="17">
        <v>100</v>
      </c>
      <c r="O44" s="17">
        <v>100</v>
      </c>
      <c r="P44" s="17" t="s">
        <v>35</v>
      </c>
      <c r="Q44" s="16" t="s">
        <v>240</v>
      </c>
      <c r="R44" s="16" t="s">
        <v>241</v>
      </c>
      <c r="S44" s="17"/>
    </row>
    <row r="45" ht="142.8" spans="1:19">
      <c r="A45" s="11" t="s">
        <v>23</v>
      </c>
      <c r="B45" s="11">
        <v>39</v>
      </c>
      <c r="C45" s="11" t="s">
        <v>242</v>
      </c>
      <c r="D45" s="11" t="s">
        <v>243</v>
      </c>
      <c r="E45" s="11" t="s">
        <v>239</v>
      </c>
      <c r="F45" s="11" t="s">
        <v>27</v>
      </c>
      <c r="G45" s="11" t="s">
        <v>244</v>
      </c>
      <c r="H45" s="11" t="s">
        <v>29</v>
      </c>
      <c r="I45" s="14" t="s">
        <v>167</v>
      </c>
      <c r="J45" s="11" t="s">
        <v>245</v>
      </c>
      <c r="K45" s="11" t="s">
        <v>246</v>
      </c>
      <c r="L45" s="11" t="s">
        <v>33</v>
      </c>
      <c r="M45" s="11" t="s">
        <v>34</v>
      </c>
      <c r="N45" s="17">
        <v>190</v>
      </c>
      <c r="O45" s="17">
        <v>190</v>
      </c>
      <c r="P45" s="17" t="s">
        <v>35</v>
      </c>
      <c r="Q45" s="16" t="s">
        <v>247</v>
      </c>
      <c r="R45" s="16" t="s">
        <v>248</v>
      </c>
      <c r="S45" s="17"/>
    </row>
    <row r="46" ht="163.2" spans="1:19">
      <c r="A46" s="11" t="s">
        <v>23</v>
      </c>
      <c r="B46" s="11">
        <v>40</v>
      </c>
      <c r="C46" s="11" t="s">
        <v>249</v>
      </c>
      <c r="D46" s="11" t="s">
        <v>250</v>
      </c>
      <c r="E46" s="11" t="s">
        <v>239</v>
      </c>
      <c r="F46" s="11" t="s">
        <v>251</v>
      </c>
      <c r="G46" s="11" t="s">
        <v>252</v>
      </c>
      <c r="H46" s="11" t="s">
        <v>29</v>
      </c>
      <c r="I46" s="14" t="s">
        <v>30</v>
      </c>
      <c r="J46" s="11" t="s">
        <v>253</v>
      </c>
      <c r="K46" s="11" t="s">
        <v>254</v>
      </c>
      <c r="L46" s="11" t="s">
        <v>33</v>
      </c>
      <c r="M46" s="11" t="s">
        <v>34</v>
      </c>
      <c r="N46" s="17">
        <v>100</v>
      </c>
      <c r="O46" s="17">
        <v>100</v>
      </c>
      <c r="P46" s="17" t="s">
        <v>35</v>
      </c>
      <c r="Q46" s="16" t="s">
        <v>255</v>
      </c>
      <c r="R46" s="16" t="s">
        <v>256</v>
      </c>
      <c r="S46" s="17"/>
    </row>
    <row r="47" ht="61.2" spans="1:19">
      <c r="A47" s="11" t="s">
        <v>23</v>
      </c>
      <c r="B47" s="11">
        <v>41</v>
      </c>
      <c r="C47" s="16" t="s">
        <v>257</v>
      </c>
      <c r="D47" s="11" t="s">
        <v>258</v>
      </c>
      <c r="E47" s="11" t="s">
        <v>239</v>
      </c>
      <c r="F47" s="11" t="s">
        <v>259</v>
      </c>
      <c r="G47" s="11" t="s">
        <v>260</v>
      </c>
      <c r="H47" s="11" t="s">
        <v>29</v>
      </c>
      <c r="I47" s="11" t="s">
        <v>102</v>
      </c>
      <c r="J47" s="11" t="s">
        <v>261</v>
      </c>
      <c r="K47" s="11" t="s">
        <v>262</v>
      </c>
      <c r="L47" s="11" t="s">
        <v>263</v>
      </c>
      <c r="M47" s="11" t="s">
        <v>42</v>
      </c>
      <c r="N47" s="17">
        <v>46.3</v>
      </c>
      <c r="O47" s="17">
        <v>41.137175</v>
      </c>
      <c r="P47" s="17" t="s">
        <v>35</v>
      </c>
      <c r="Q47" s="16" t="s">
        <v>264</v>
      </c>
      <c r="R47" s="16" t="s">
        <v>265</v>
      </c>
      <c r="S47" s="17"/>
    </row>
    <row r="48" ht="163.2" spans="1:19">
      <c r="A48" s="11" t="s">
        <v>23</v>
      </c>
      <c r="B48" s="11">
        <v>42</v>
      </c>
      <c r="C48" s="11" t="s">
        <v>266</v>
      </c>
      <c r="D48" s="11" t="s">
        <v>267</v>
      </c>
      <c r="E48" s="11" t="s">
        <v>239</v>
      </c>
      <c r="F48" s="11" t="s">
        <v>268</v>
      </c>
      <c r="G48" s="11" t="s">
        <v>269</v>
      </c>
      <c r="H48" s="11" t="s">
        <v>29</v>
      </c>
      <c r="I48" s="14" t="s">
        <v>30</v>
      </c>
      <c r="J48" s="11" t="s">
        <v>270</v>
      </c>
      <c r="K48" s="11" t="s">
        <v>254</v>
      </c>
      <c r="L48" s="11" t="s">
        <v>33</v>
      </c>
      <c r="M48" s="11" t="s">
        <v>34</v>
      </c>
      <c r="N48" s="17">
        <v>80</v>
      </c>
      <c r="O48" s="17">
        <v>80</v>
      </c>
      <c r="P48" s="17" t="s">
        <v>35</v>
      </c>
      <c r="Q48" s="16" t="s">
        <v>255</v>
      </c>
      <c r="R48" s="16" t="s">
        <v>256</v>
      </c>
      <c r="S48" s="17"/>
    </row>
    <row r="49" ht="163.2" spans="1:19">
      <c r="A49" s="11" t="s">
        <v>23</v>
      </c>
      <c r="B49" s="11">
        <v>43</v>
      </c>
      <c r="C49" s="11" t="s">
        <v>271</v>
      </c>
      <c r="D49" s="11" t="s">
        <v>272</v>
      </c>
      <c r="E49" s="11" t="s">
        <v>239</v>
      </c>
      <c r="F49" s="11" t="s">
        <v>251</v>
      </c>
      <c r="G49" s="11" t="s">
        <v>273</v>
      </c>
      <c r="H49" s="11" t="s">
        <v>29</v>
      </c>
      <c r="I49" s="14" t="s">
        <v>30</v>
      </c>
      <c r="J49" s="11" t="s">
        <v>274</v>
      </c>
      <c r="K49" s="11" t="s">
        <v>254</v>
      </c>
      <c r="L49" s="11" t="s">
        <v>33</v>
      </c>
      <c r="M49" s="11" t="s">
        <v>34</v>
      </c>
      <c r="N49" s="17">
        <v>200</v>
      </c>
      <c r="O49" s="17">
        <v>200</v>
      </c>
      <c r="P49" s="17" t="s">
        <v>35</v>
      </c>
      <c r="Q49" s="16" t="s">
        <v>255</v>
      </c>
      <c r="R49" s="16" t="s">
        <v>275</v>
      </c>
      <c r="S49" s="17"/>
    </row>
    <row r="50" ht="183.6" spans="1:19">
      <c r="A50" s="11" t="s">
        <v>23</v>
      </c>
      <c r="B50" s="11">
        <v>44</v>
      </c>
      <c r="C50" s="11" t="s">
        <v>276</v>
      </c>
      <c r="D50" s="11" t="s">
        <v>277</v>
      </c>
      <c r="E50" s="11" t="s">
        <v>239</v>
      </c>
      <c r="F50" s="11" t="s">
        <v>278</v>
      </c>
      <c r="G50" s="11" t="s">
        <v>279</v>
      </c>
      <c r="H50" s="11" t="s">
        <v>29</v>
      </c>
      <c r="I50" s="14" t="s">
        <v>30</v>
      </c>
      <c r="J50" s="11" t="s">
        <v>280</v>
      </c>
      <c r="K50" s="11" t="s">
        <v>281</v>
      </c>
      <c r="L50" s="11" t="s">
        <v>33</v>
      </c>
      <c r="M50" s="11" t="s">
        <v>34</v>
      </c>
      <c r="N50" s="17">
        <v>30</v>
      </c>
      <c r="O50" s="17">
        <v>24.417277</v>
      </c>
      <c r="P50" s="17" t="s">
        <v>35</v>
      </c>
      <c r="Q50" s="16" t="s">
        <v>282</v>
      </c>
      <c r="R50" s="16" t="s">
        <v>283</v>
      </c>
      <c r="S50" s="17"/>
    </row>
    <row r="51" ht="122.4" spans="1:19">
      <c r="A51" s="11" t="s">
        <v>23</v>
      </c>
      <c r="B51" s="11">
        <v>45</v>
      </c>
      <c r="C51" s="11" t="s">
        <v>284</v>
      </c>
      <c r="D51" s="11" t="s">
        <v>285</v>
      </c>
      <c r="E51" s="11" t="s">
        <v>239</v>
      </c>
      <c r="F51" s="11" t="s">
        <v>251</v>
      </c>
      <c r="G51" s="11" t="s">
        <v>286</v>
      </c>
      <c r="H51" s="11" t="s">
        <v>29</v>
      </c>
      <c r="I51" s="14" t="s">
        <v>287</v>
      </c>
      <c r="J51" s="11" t="s">
        <v>288</v>
      </c>
      <c r="K51" s="11" t="s">
        <v>289</v>
      </c>
      <c r="L51" s="11" t="s">
        <v>33</v>
      </c>
      <c r="M51" s="11" t="s">
        <v>34</v>
      </c>
      <c r="N51" s="17">
        <v>4.6</v>
      </c>
      <c r="O51" s="17">
        <v>4.6</v>
      </c>
      <c r="P51" s="17" t="s">
        <v>35</v>
      </c>
      <c r="Q51" s="16" t="s">
        <v>290</v>
      </c>
      <c r="R51" s="16" t="s">
        <v>291</v>
      </c>
      <c r="S51" s="17"/>
    </row>
    <row r="52" ht="61.2" spans="1:19">
      <c r="A52" s="11" t="s">
        <v>23</v>
      </c>
      <c r="B52" s="11">
        <v>46</v>
      </c>
      <c r="C52" s="16" t="s">
        <v>292</v>
      </c>
      <c r="D52" s="11" t="s">
        <v>293</v>
      </c>
      <c r="E52" s="11" t="s">
        <v>239</v>
      </c>
      <c r="F52" s="11" t="s">
        <v>259</v>
      </c>
      <c r="G52" s="11" t="s">
        <v>294</v>
      </c>
      <c r="H52" s="11" t="s">
        <v>29</v>
      </c>
      <c r="I52" s="11" t="s">
        <v>102</v>
      </c>
      <c r="J52" s="11" t="s">
        <v>295</v>
      </c>
      <c r="K52" s="11" t="s">
        <v>262</v>
      </c>
      <c r="L52" s="11" t="s">
        <v>263</v>
      </c>
      <c r="M52" s="11" t="s">
        <v>42</v>
      </c>
      <c r="N52" s="17">
        <v>30.3</v>
      </c>
      <c r="O52" s="17">
        <v>26.875982</v>
      </c>
      <c r="P52" s="17" t="s">
        <v>35</v>
      </c>
      <c r="Q52" s="16" t="s">
        <v>296</v>
      </c>
      <c r="R52" s="16" t="s">
        <v>297</v>
      </c>
      <c r="S52" s="17"/>
    </row>
    <row r="53" ht="142.8" spans="1:19">
      <c r="A53" s="11" t="s">
        <v>23</v>
      </c>
      <c r="B53" s="11">
        <v>47</v>
      </c>
      <c r="C53" s="43" t="s">
        <v>298</v>
      </c>
      <c r="D53" s="11" t="s">
        <v>25</v>
      </c>
      <c r="E53" s="11" t="s">
        <v>299</v>
      </c>
      <c r="F53" s="11" t="s">
        <v>27</v>
      </c>
      <c r="G53" s="11" t="s">
        <v>28</v>
      </c>
      <c r="H53" s="11" t="s">
        <v>29</v>
      </c>
      <c r="I53" s="14" t="s">
        <v>30</v>
      </c>
      <c r="J53" s="11" t="s">
        <v>31</v>
      </c>
      <c r="K53" s="11" t="s">
        <v>32</v>
      </c>
      <c r="L53" s="11" t="s">
        <v>33</v>
      </c>
      <c r="M53" s="11" t="s">
        <v>34</v>
      </c>
      <c r="N53" s="17">
        <v>725</v>
      </c>
      <c r="O53" s="17">
        <v>725</v>
      </c>
      <c r="P53" s="17" t="s">
        <v>35</v>
      </c>
      <c r="Q53" s="17" t="s">
        <v>200</v>
      </c>
      <c r="R53" s="17" t="s">
        <v>300</v>
      </c>
      <c r="S53" s="17"/>
    </row>
    <row r="54" ht="122.4" spans="1:19">
      <c r="A54" s="11" t="s">
        <v>23</v>
      </c>
      <c r="B54" s="11">
        <v>48</v>
      </c>
      <c r="C54" s="11" t="s">
        <v>301</v>
      </c>
      <c r="D54" s="11" t="s">
        <v>302</v>
      </c>
      <c r="E54" s="11" t="s">
        <v>299</v>
      </c>
      <c r="F54" s="11" t="s">
        <v>303</v>
      </c>
      <c r="G54" s="11" t="s">
        <v>304</v>
      </c>
      <c r="H54" s="11" t="s">
        <v>29</v>
      </c>
      <c r="I54" s="14" t="s">
        <v>102</v>
      </c>
      <c r="J54" s="11" t="s">
        <v>305</v>
      </c>
      <c r="K54" s="11" t="s">
        <v>306</v>
      </c>
      <c r="L54" s="11" t="s">
        <v>33</v>
      </c>
      <c r="M54" s="11" t="s">
        <v>34</v>
      </c>
      <c r="N54" s="17">
        <v>16</v>
      </c>
      <c r="O54" s="17">
        <v>16</v>
      </c>
      <c r="P54" s="17" t="s">
        <v>35</v>
      </c>
      <c r="Q54" s="17" t="s">
        <v>307</v>
      </c>
      <c r="R54" s="17" t="s">
        <v>308</v>
      </c>
      <c r="S54" s="17"/>
    </row>
    <row r="55" ht="122.4" spans="1:19">
      <c r="A55" s="11" t="s">
        <v>23</v>
      </c>
      <c r="B55" s="11">
        <v>49</v>
      </c>
      <c r="C55" s="11" t="s">
        <v>309</v>
      </c>
      <c r="D55" s="11" t="s">
        <v>310</v>
      </c>
      <c r="E55" s="11" t="s">
        <v>299</v>
      </c>
      <c r="F55" s="11" t="s">
        <v>303</v>
      </c>
      <c r="G55" s="11" t="s">
        <v>304</v>
      </c>
      <c r="H55" s="11" t="s">
        <v>29</v>
      </c>
      <c r="I55" s="14" t="s">
        <v>102</v>
      </c>
      <c r="J55" s="11" t="s">
        <v>305</v>
      </c>
      <c r="K55" s="11" t="s">
        <v>311</v>
      </c>
      <c r="L55" s="11" t="s">
        <v>33</v>
      </c>
      <c r="M55" s="11" t="s">
        <v>34</v>
      </c>
      <c r="N55" s="17">
        <v>27</v>
      </c>
      <c r="O55" s="17">
        <v>27</v>
      </c>
      <c r="P55" s="17" t="s">
        <v>35</v>
      </c>
      <c r="Q55" s="17" t="s">
        <v>312</v>
      </c>
      <c r="R55" s="17" t="s">
        <v>308</v>
      </c>
      <c r="S55" s="17"/>
    </row>
    <row r="56" ht="122.4" spans="1:19">
      <c r="A56" s="11" t="s">
        <v>23</v>
      </c>
      <c r="B56" s="11">
        <v>50</v>
      </c>
      <c r="C56" s="11" t="s">
        <v>313</v>
      </c>
      <c r="D56" s="11" t="s">
        <v>314</v>
      </c>
      <c r="E56" s="11" t="s">
        <v>299</v>
      </c>
      <c r="F56" s="11" t="s">
        <v>303</v>
      </c>
      <c r="G56" s="11" t="s">
        <v>304</v>
      </c>
      <c r="H56" s="11" t="s">
        <v>29</v>
      </c>
      <c r="I56" s="14" t="s">
        <v>102</v>
      </c>
      <c r="J56" s="11" t="s">
        <v>305</v>
      </c>
      <c r="K56" s="11" t="s">
        <v>315</v>
      </c>
      <c r="L56" s="11" t="s">
        <v>33</v>
      </c>
      <c r="M56" s="11" t="s">
        <v>34</v>
      </c>
      <c r="N56" s="17">
        <v>16</v>
      </c>
      <c r="O56" s="17">
        <v>13.29</v>
      </c>
      <c r="P56" s="17" t="s">
        <v>35</v>
      </c>
      <c r="Q56" s="17" t="s">
        <v>316</v>
      </c>
      <c r="R56" s="17" t="s">
        <v>308</v>
      </c>
      <c r="S56" s="17"/>
    </row>
    <row r="57" ht="142.8" spans="1:19">
      <c r="A57" s="11" t="s">
        <v>23</v>
      </c>
      <c r="B57" s="11">
        <v>51</v>
      </c>
      <c r="C57" s="11" t="s">
        <v>317</v>
      </c>
      <c r="D57" s="11" t="s">
        <v>318</v>
      </c>
      <c r="E57" s="11" t="s">
        <v>299</v>
      </c>
      <c r="F57" s="11" t="s">
        <v>303</v>
      </c>
      <c r="G57" s="17" t="s">
        <v>319</v>
      </c>
      <c r="H57" s="11" t="s">
        <v>29</v>
      </c>
      <c r="I57" s="14" t="s">
        <v>320</v>
      </c>
      <c r="J57" s="11" t="s">
        <v>321</v>
      </c>
      <c r="K57" s="11" t="s">
        <v>322</v>
      </c>
      <c r="L57" s="11" t="s">
        <v>33</v>
      </c>
      <c r="M57" s="11" t="s">
        <v>34</v>
      </c>
      <c r="N57" s="17">
        <v>300</v>
      </c>
      <c r="O57" s="17">
        <v>300</v>
      </c>
      <c r="P57" s="17" t="s">
        <v>35</v>
      </c>
      <c r="Q57" s="17" t="s">
        <v>323</v>
      </c>
      <c r="R57" s="17" t="s">
        <v>308</v>
      </c>
      <c r="S57" s="17"/>
    </row>
    <row r="58" ht="142.8" spans="1:19">
      <c r="A58" s="11" t="s">
        <v>23</v>
      </c>
      <c r="B58" s="11">
        <v>52</v>
      </c>
      <c r="C58" s="11" t="s">
        <v>324</v>
      </c>
      <c r="D58" s="11" t="s">
        <v>325</v>
      </c>
      <c r="E58" s="11" t="s">
        <v>299</v>
      </c>
      <c r="F58" s="11" t="s">
        <v>326</v>
      </c>
      <c r="G58" s="11" t="s">
        <v>327</v>
      </c>
      <c r="H58" s="11" t="s">
        <v>29</v>
      </c>
      <c r="I58" s="14" t="s">
        <v>320</v>
      </c>
      <c r="J58" s="11" t="s">
        <v>328</v>
      </c>
      <c r="K58" s="11" t="s">
        <v>329</v>
      </c>
      <c r="L58" s="11" t="s">
        <v>33</v>
      </c>
      <c r="M58" s="11" t="s">
        <v>34</v>
      </c>
      <c r="N58" s="17">
        <v>100</v>
      </c>
      <c r="O58" s="17">
        <v>100</v>
      </c>
      <c r="P58" s="17" t="s">
        <v>35</v>
      </c>
      <c r="Q58" s="17" t="s">
        <v>330</v>
      </c>
      <c r="R58" s="17" t="s">
        <v>331</v>
      </c>
      <c r="S58" s="17"/>
    </row>
    <row r="59" ht="122.4" spans="1:19">
      <c r="A59" s="11" t="s">
        <v>23</v>
      </c>
      <c r="B59" s="11">
        <v>53</v>
      </c>
      <c r="C59" s="11" t="s">
        <v>332</v>
      </c>
      <c r="D59" s="11" t="s">
        <v>333</v>
      </c>
      <c r="E59" s="11" t="s">
        <v>299</v>
      </c>
      <c r="F59" s="11" t="s">
        <v>86</v>
      </c>
      <c r="G59" s="11" t="s">
        <v>95</v>
      </c>
      <c r="H59" s="11" t="s">
        <v>29</v>
      </c>
      <c r="I59" s="14" t="s">
        <v>30</v>
      </c>
      <c r="J59" s="11" t="s">
        <v>334</v>
      </c>
      <c r="K59" s="11" t="s">
        <v>335</v>
      </c>
      <c r="L59" s="11" t="s">
        <v>33</v>
      </c>
      <c r="M59" s="11" t="s">
        <v>34</v>
      </c>
      <c r="N59" s="17">
        <v>10</v>
      </c>
      <c r="O59" s="17">
        <v>10</v>
      </c>
      <c r="P59" s="17" t="s">
        <v>35</v>
      </c>
      <c r="Q59" s="17" t="s">
        <v>122</v>
      </c>
      <c r="R59" s="17" t="s">
        <v>336</v>
      </c>
      <c r="S59" s="17"/>
    </row>
    <row r="60" ht="122.4" spans="1:19">
      <c r="A60" s="11" t="s">
        <v>23</v>
      </c>
      <c r="B60" s="11">
        <v>54</v>
      </c>
      <c r="C60" s="11" t="s">
        <v>337</v>
      </c>
      <c r="D60" s="11" t="s">
        <v>338</v>
      </c>
      <c r="E60" s="11" t="s">
        <v>299</v>
      </c>
      <c r="F60" s="11" t="s">
        <v>86</v>
      </c>
      <c r="G60" s="11" t="s">
        <v>339</v>
      </c>
      <c r="H60" s="11" t="s">
        <v>29</v>
      </c>
      <c r="I60" s="14" t="s">
        <v>30</v>
      </c>
      <c r="J60" s="11" t="s">
        <v>340</v>
      </c>
      <c r="K60" s="11" t="s">
        <v>341</v>
      </c>
      <c r="L60" s="11" t="s">
        <v>33</v>
      </c>
      <c r="M60" s="11" t="s">
        <v>34</v>
      </c>
      <c r="N60" s="17">
        <v>20.4</v>
      </c>
      <c r="O60" s="17">
        <v>20.4</v>
      </c>
      <c r="P60" s="17" t="s">
        <v>35</v>
      </c>
      <c r="Q60" s="17" t="s">
        <v>342</v>
      </c>
      <c r="R60" s="17" t="s">
        <v>343</v>
      </c>
      <c r="S60" s="17"/>
    </row>
    <row r="61" ht="122.4" spans="1:19">
      <c r="A61" s="11" t="s">
        <v>23</v>
      </c>
      <c r="B61" s="11">
        <v>55</v>
      </c>
      <c r="C61" s="43" t="s">
        <v>344</v>
      </c>
      <c r="D61" s="11" t="s">
        <v>345</v>
      </c>
      <c r="E61" s="11" t="s">
        <v>299</v>
      </c>
      <c r="F61" s="11" t="s">
        <v>303</v>
      </c>
      <c r="G61" s="11" t="s">
        <v>346</v>
      </c>
      <c r="H61" s="11" t="s">
        <v>29</v>
      </c>
      <c r="I61" s="14" t="s">
        <v>102</v>
      </c>
      <c r="J61" s="11" t="s">
        <v>347</v>
      </c>
      <c r="K61" s="11" t="s">
        <v>348</v>
      </c>
      <c r="L61" s="11" t="s">
        <v>33</v>
      </c>
      <c r="M61" s="11" t="s">
        <v>34</v>
      </c>
      <c r="N61" s="17">
        <v>8</v>
      </c>
      <c r="O61" s="17">
        <v>8</v>
      </c>
      <c r="P61" s="17" t="s">
        <v>35</v>
      </c>
      <c r="Q61" s="17" t="s">
        <v>349</v>
      </c>
      <c r="R61" s="17" t="s">
        <v>350</v>
      </c>
      <c r="S61" s="17"/>
    </row>
    <row r="62" ht="122.4" spans="1:19">
      <c r="A62" s="11" t="s">
        <v>23</v>
      </c>
      <c r="B62" s="11">
        <v>56</v>
      </c>
      <c r="C62" s="43" t="s">
        <v>351</v>
      </c>
      <c r="D62" s="11" t="s">
        <v>352</v>
      </c>
      <c r="E62" s="11" t="s">
        <v>299</v>
      </c>
      <c r="F62" s="11" t="s">
        <v>303</v>
      </c>
      <c r="G62" s="11" t="s">
        <v>353</v>
      </c>
      <c r="H62" s="11" t="s">
        <v>29</v>
      </c>
      <c r="I62" s="14" t="s">
        <v>102</v>
      </c>
      <c r="J62" s="11" t="s">
        <v>347</v>
      </c>
      <c r="K62" s="11" t="s">
        <v>354</v>
      </c>
      <c r="L62" s="11" t="s">
        <v>33</v>
      </c>
      <c r="M62" s="11" t="s">
        <v>34</v>
      </c>
      <c r="N62" s="17">
        <v>22.64</v>
      </c>
      <c r="O62" s="17">
        <v>22.64</v>
      </c>
      <c r="P62" s="17" t="s">
        <v>35</v>
      </c>
      <c r="Q62" s="17" t="s">
        <v>355</v>
      </c>
      <c r="R62" s="17" t="s">
        <v>356</v>
      </c>
      <c r="S62" s="17"/>
    </row>
    <row r="63" ht="122.4" spans="1:19">
      <c r="A63" s="11" t="s">
        <v>23</v>
      </c>
      <c r="B63" s="11">
        <v>57</v>
      </c>
      <c r="C63" s="43" t="s">
        <v>357</v>
      </c>
      <c r="D63" s="12" t="s">
        <v>358</v>
      </c>
      <c r="E63" s="11" t="s">
        <v>299</v>
      </c>
      <c r="F63" s="11" t="s">
        <v>303</v>
      </c>
      <c r="G63" s="11" t="s">
        <v>359</v>
      </c>
      <c r="H63" s="11" t="s">
        <v>29</v>
      </c>
      <c r="I63" s="14" t="s">
        <v>102</v>
      </c>
      <c r="J63" s="11" t="s">
        <v>347</v>
      </c>
      <c r="K63" s="11" t="s">
        <v>360</v>
      </c>
      <c r="L63" s="11" t="s">
        <v>33</v>
      </c>
      <c r="M63" s="11" t="s">
        <v>34</v>
      </c>
      <c r="N63" s="17">
        <v>35</v>
      </c>
      <c r="O63" s="17">
        <v>35</v>
      </c>
      <c r="P63" s="17" t="s">
        <v>105</v>
      </c>
      <c r="Q63" s="17" t="s">
        <v>361</v>
      </c>
      <c r="R63" s="17">
        <v>45287</v>
      </c>
      <c r="S63" s="17"/>
    </row>
    <row r="64" ht="122.4" spans="1:19">
      <c r="A64" s="11" t="s">
        <v>23</v>
      </c>
      <c r="B64" s="11">
        <v>58</v>
      </c>
      <c r="C64" s="43" t="s">
        <v>362</v>
      </c>
      <c r="D64" s="11" t="s">
        <v>363</v>
      </c>
      <c r="E64" s="11" t="s">
        <v>299</v>
      </c>
      <c r="F64" s="11" t="s">
        <v>303</v>
      </c>
      <c r="G64" s="11" t="s">
        <v>364</v>
      </c>
      <c r="H64" s="11" t="s">
        <v>29</v>
      </c>
      <c r="I64" s="14" t="s">
        <v>102</v>
      </c>
      <c r="J64" s="11" t="s">
        <v>347</v>
      </c>
      <c r="K64" s="11" t="s">
        <v>365</v>
      </c>
      <c r="L64" s="11" t="s">
        <v>33</v>
      </c>
      <c r="M64" s="11" t="s">
        <v>34</v>
      </c>
      <c r="N64" s="17">
        <v>46.14</v>
      </c>
      <c r="O64" s="17">
        <v>34.72</v>
      </c>
      <c r="P64" s="17" t="s">
        <v>105</v>
      </c>
      <c r="Q64" s="17" t="s">
        <v>355</v>
      </c>
      <c r="R64" s="17">
        <v>45286</v>
      </c>
      <c r="S64" s="17"/>
    </row>
    <row r="65" ht="122.4" spans="1:19">
      <c r="A65" s="11" t="s">
        <v>23</v>
      </c>
      <c r="B65" s="11">
        <v>59</v>
      </c>
      <c r="C65" s="43" t="s">
        <v>366</v>
      </c>
      <c r="D65" s="12" t="s">
        <v>367</v>
      </c>
      <c r="E65" s="11" t="s">
        <v>299</v>
      </c>
      <c r="F65" s="11" t="s">
        <v>303</v>
      </c>
      <c r="G65" s="11" t="s">
        <v>368</v>
      </c>
      <c r="H65" s="11" t="s">
        <v>29</v>
      </c>
      <c r="I65" s="14" t="s">
        <v>102</v>
      </c>
      <c r="J65" s="11" t="s">
        <v>347</v>
      </c>
      <c r="K65" s="11" t="s">
        <v>369</v>
      </c>
      <c r="L65" s="11" t="s">
        <v>33</v>
      </c>
      <c r="M65" s="11" t="s">
        <v>34</v>
      </c>
      <c r="N65" s="17">
        <v>19.78</v>
      </c>
      <c r="O65" s="17">
        <v>19.78</v>
      </c>
      <c r="P65" s="17" t="s">
        <v>105</v>
      </c>
      <c r="Q65" s="17" t="s">
        <v>361</v>
      </c>
      <c r="R65" s="17">
        <v>45285</v>
      </c>
      <c r="S65" s="17"/>
    </row>
    <row r="66" ht="142.8" spans="1:19">
      <c r="A66" s="11" t="s">
        <v>23</v>
      </c>
      <c r="B66" s="11">
        <v>60</v>
      </c>
      <c r="C66" s="43" t="s">
        <v>370</v>
      </c>
      <c r="D66" s="11" t="s">
        <v>25</v>
      </c>
      <c r="E66" s="11" t="s">
        <v>371</v>
      </c>
      <c r="F66" s="11" t="s">
        <v>27</v>
      </c>
      <c r="G66" s="11" t="s">
        <v>28</v>
      </c>
      <c r="H66" s="11" t="s">
        <v>29</v>
      </c>
      <c r="I66" s="11" t="s">
        <v>30</v>
      </c>
      <c r="J66" s="11" t="s">
        <v>31</v>
      </c>
      <c r="K66" s="11" t="s">
        <v>32</v>
      </c>
      <c r="L66" s="11" t="s">
        <v>33</v>
      </c>
      <c r="M66" s="11" t="s">
        <v>34</v>
      </c>
      <c r="N66" s="17">
        <v>400</v>
      </c>
      <c r="O66" s="17">
        <v>400</v>
      </c>
      <c r="P66" s="17" t="s">
        <v>35</v>
      </c>
      <c r="Q66" s="17" t="s">
        <v>122</v>
      </c>
      <c r="R66" s="17" t="s">
        <v>372</v>
      </c>
      <c r="S66" s="17"/>
    </row>
    <row r="67" ht="122.4" spans="1:19">
      <c r="A67" s="11" t="s">
        <v>23</v>
      </c>
      <c r="B67" s="11">
        <v>61</v>
      </c>
      <c r="C67" s="16" t="s">
        <v>373</v>
      </c>
      <c r="D67" s="11" t="s">
        <v>65</v>
      </c>
      <c r="E67" s="11" t="s">
        <v>371</v>
      </c>
      <c r="F67" s="11" t="s">
        <v>27</v>
      </c>
      <c r="G67" s="11" t="s">
        <v>66</v>
      </c>
      <c r="H67" s="11" t="s">
        <v>29</v>
      </c>
      <c r="I67" s="11" t="s">
        <v>30</v>
      </c>
      <c r="J67" s="11" t="s">
        <v>31</v>
      </c>
      <c r="K67" s="11" t="s">
        <v>67</v>
      </c>
      <c r="L67" s="11" t="s">
        <v>33</v>
      </c>
      <c r="M67" s="11" t="s">
        <v>34</v>
      </c>
      <c r="N67" s="17">
        <v>400</v>
      </c>
      <c r="O67" s="17">
        <v>400</v>
      </c>
      <c r="P67" s="17" t="s">
        <v>35</v>
      </c>
      <c r="Q67" s="17" t="s">
        <v>122</v>
      </c>
      <c r="R67" s="17" t="s">
        <v>374</v>
      </c>
      <c r="S67" s="17"/>
    </row>
    <row r="68" ht="142.8" spans="1:19">
      <c r="A68" s="11" t="s">
        <v>23</v>
      </c>
      <c r="B68" s="11">
        <v>62</v>
      </c>
      <c r="C68" s="43" t="s">
        <v>375</v>
      </c>
      <c r="D68" s="11" t="s">
        <v>130</v>
      </c>
      <c r="E68" s="11" t="s">
        <v>371</v>
      </c>
      <c r="F68" s="11" t="s">
        <v>131</v>
      </c>
      <c r="G68" s="11" t="s">
        <v>132</v>
      </c>
      <c r="H68" s="11" t="s">
        <v>29</v>
      </c>
      <c r="I68" s="11" t="s">
        <v>30</v>
      </c>
      <c r="J68" s="11" t="s">
        <v>31</v>
      </c>
      <c r="K68" s="11" t="s">
        <v>133</v>
      </c>
      <c r="L68" s="11" t="s">
        <v>33</v>
      </c>
      <c r="M68" s="11" t="s">
        <v>34</v>
      </c>
      <c r="N68" s="17">
        <v>100</v>
      </c>
      <c r="O68" s="17">
        <v>100</v>
      </c>
      <c r="P68" s="17" t="s">
        <v>35</v>
      </c>
      <c r="Q68" s="17" t="s">
        <v>323</v>
      </c>
      <c r="R68" s="17" t="s">
        <v>376</v>
      </c>
      <c r="S68" s="17"/>
    </row>
    <row r="69" ht="122.4" spans="1:19">
      <c r="A69" s="11" t="s">
        <v>23</v>
      </c>
      <c r="B69" s="11">
        <v>63</v>
      </c>
      <c r="C69" s="11" t="s">
        <v>377</v>
      </c>
      <c r="D69" s="11" t="s">
        <v>378</v>
      </c>
      <c r="E69" s="11" t="s">
        <v>371</v>
      </c>
      <c r="F69" s="11" t="s">
        <v>379</v>
      </c>
      <c r="G69" s="11" t="s">
        <v>380</v>
      </c>
      <c r="H69" s="11" t="s">
        <v>29</v>
      </c>
      <c r="I69" s="11" t="s">
        <v>30</v>
      </c>
      <c r="J69" s="11" t="s">
        <v>381</v>
      </c>
      <c r="K69" s="11" t="s">
        <v>382</v>
      </c>
      <c r="L69" s="11" t="s">
        <v>33</v>
      </c>
      <c r="M69" s="11" t="s">
        <v>34</v>
      </c>
      <c r="N69" s="17">
        <v>92</v>
      </c>
      <c r="O69" s="17">
        <v>92</v>
      </c>
      <c r="P69" s="17" t="s">
        <v>35</v>
      </c>
      <c r="Q69" s="17" t="s">
        <v>90</v>
      </c>
      <c r="R69" s="17" t="s">
        <v>383</v>
      </c>
      <c r="S69" s="17"/>
    </row>
    <row r="70" ht="122.4" spans="1:19">
      <c r="A70" s="11" t="s">
        <v>23</v>
      </c>
      <c r="B70" s="11">
        <v>64</v>
      </c>
      <c r="C70" s="11" t="s">
        <v>384</v>
      </c>
      <c r="D70" s="11" t="s">
        <v>385</v>
      </c>
      <c r="E70" s="11" t="s">
        <v>371</v>
      </c>
      <c r="F70" s="11" t="s">
        <v>379</v>
      </c>
      <c r="G70" s="11" t="s">
        <v>157</v>
      </c>
      <c r="H70" s="11" t="s">
        <v>29</v>
      </c>
      <c r="I70" s="11" t="s">
        <v>30</v>
      </c>
      <c r="J70" s="11" t="s">
        <v>386</v>
      </c>
      <c r="K70" s="11" t="s">
        <v>387</v>
      </c>
      <c r="L70" s="11" t="s">
        <v>33</v>
      </c>
      <c r="M70" s="11" t="s">
        <v>34</v>
      </c>
      <c r="N70" s="17">
        <v>8</v>
      </c>
      <c r="O70" s="17">
        <v>8</v>
      </c>
      <c r="P70" s="17" t="s">
        <v>35</v>
      </c>
      <c r="Q70" s="17" t="s">
        <v>388</v>
      </c>
      <c r="R70" s="17" t="s">
        <v>389</v>
      </c>
      <c r="S70" s="17"/>
    </row>
    <row r="71" ht="122.4" spans="1:19">
      <c r="A71" s="11" t="s">
        <v>23</v>
      </c>
      <c r="B71" s="11">
        <v>65</v>
      </c>
      <c r="C71" s="11" t="s">
        <v>390</v>
      </c>
      <c r="D71" s="11" t="s">
        <v>391</v>
      </c>
      <c r="E71" s="11" t="s">
        <v>371</v>
      </c>
      <c r="F71" s="11" t="s">
        <v>392</v>
      </c>
      <c r="G71" s="11" t="s">
        <v>393</v>
      </c>
      <c r="H71" s="11" t="s">
        <v>29</v>
      </c>
      <c r="I71" s="11" t="s">
        <v>30</v>
      </c>
      <c r="J71" s="11" t="s">
        <v>394</v>
      </c>
      <c r="K71" s="11" t="s">
        <v>395</v>
      </c>
      <c r="L71" s="11" t="s">
        <v>33</v>
      </c>
      <c r="M71" s="11" t="s">
        <v>34</v>
      </c>
      <c r="N71" s="17">
        <v>50</v>
      </c>
      <c r="O71" s="17">
        <v>50</v>
      </c>
      <c r="P71" s="17" t="s">
        <v>35</v>
      </c>
      <c r="Q71" s="17" t="s">
        <v>396</v>
      </c>
      <c r="R71" s="17" t="s">
        <v>383</v>
      </c>
      <c r="S71" s="17"/>
    </row>
    <row r="72" ht="122.4" spans="1:19">
      <c r="A72" s="11" t="s">
        <v>23</v>
      </c>
      <c r="B72" s="11">
        <v>66</v>
      </c>
      <c r="C72" s="11" t="s">
        <v>397</v>
      </c>
      <c r="D72" s="11" t="s">
        <v>398</v>
      </c>
      <c r="E72" s="11" t="s">
        <v>371</v>
      </c>
      <c r="F72" s="11" t="s">
        <v>392</v>
      </c>
      <c r="G72" s="11" t="s">
        <v>399</v>
      </c>
      <c r="H72" s="11" t="s">
        <v>29</v>
      </c>
      <c r="I72" s="11" t="s">
        <v>102</v>
      </c>
      <c r="J72" s="11" t="s">
        <v>400</v>
      </c>
      <c r="K72" s="11" t="s">
        <v>401</v>
      </c>
      <c r="L72" s="11" t="s">
        <v>33</v>
      </c>
      <c r="M72" s="11" t="s">
        <v>34</v>
      </c>
      <c r="N72" s="17">
        <v>14.51</v>
      </c>
      <c r="O72" s="17">
        <v>14.51</v>
      </c>
      <c r="P72" s="17" t="s">
        <v>35</v>
      </c>
      <c r="Q72" s="17" t="s">
        <v>402</v>
      </c>
      <c r="R72" s="17" t="s">
        <v>403</v>
      </c>
      <c r="S72" s="17"/>
    </row>
    <row r="73" ht="122.4" spans="1:19">
      <c r="A73" s="11" t="s">
        <v>23</v>
      </c>
      <c r="B73" s="11">
        <v>67</v>
      </c>
      <c r="C73" s="46" t="s">
        <v>404</v>
      </c>
      <c r="D73" s="11" t="s">
        <v>405</v>
      </c>
      <c r="E73" s="12" t="s">
        <v>371</v>
      </c>
      <c r="F73" s="32" t="s">
        <v>392</v>
      </c>
      <c r="G73" s="12" t="s">
        <v>406</v>
      </c>
      <c r="H73" s="11" t="s">
        <v>29</v>
      </c>
      <c r="I73" s="11" t="s">
        <v>102</v>
      </c>
      <c r="J73" s="35" t="s">
        <v>407</v>
      </c>
      <c r="K73" s="11" t="s">
        <v>408</v>
      </c>
      <c r="L73" s="11" t="s">
        <v>33</v>
      </c>
      <c r="M73" s="11" t="s">
        <v>34</v>
      </c>
      <c r="N73" s="17">
        <v>50</v>
      </c>
      <c r="O73" s="17">
        <v>48.49</v>
      </c>
      <c r="P73" s="17" t="s">
        <v>35</v>
      </c>
      <c r="Q73" s="17" t="s">
        <v>409</v>
      </c>
      <c r="R73" s="17" t="s">
        <v>410</v>
      </c>
      <c r="S73" s="17"/>
    </row>
    <row r="74" ht="122.4" spans="1:19">
      <c r="A74" s="11" t="s">
        <v>23</v>
      </c>
      <c r="B74" s="11">
        <v>68</v>
      </c>
      <c r="C74" s="16" t="s">
        <v>411</v>
      </c>
      <c r="D74" s="11" t="s">
        <v>412</v>
      </c>
      <c r="E74" s="12" t="s">
        <v>371</v>
      </c>
      <c r="F74" s="11" t="s">
        <v>413</v>
      </c>
      <c r="G74" s="11" t="s">
        <v>414</v>
      </c>
      <c r="H74" s="11" t="s">
        <v>29</v>
      </c>
      <c r="I74" s="11" t="s">
        <v>102</v>
      </c>
      <c r="J74" s="11" t="s">
        <v>415</v>
      </c>
      <c r="K74" s="11" t="s">
        <v>408</v>
      </c>
      <c r="L74" s="11" t="s">
        <v>33</v>
      </c>
      <c r="M74" s="11" t="s">
        <v>34</v>
      </c>
      <c r="N74" s="17">
        <v>52</v>
      </c>
      <c r="O74" s="17">
        <v>52</v>
      </c>
      <c r="P74" s="17" t="s">
        <v>35</v>
      </c>
      <c r="Q74" s="17" t="s">
        <v>416</v>
      </c>
      <c r="R74" s="17" t="s">
        <v>417</v>
      </c>
      <c r="S74" s="17"/>
    </row>
    <row r="75" ht="142.8" spans="1:19">
      <c r="A75" s="11" t="s">
        <v>23</v>
      </c>
      <c r="B75" s="11">
        <v>69</v>
      </c>
      <c r="C75" s="43" t="s">
        <v>418</v>
      </c>
      <c r="D75" s="11" t="s">
        <v>25</v>
      </c>
      <c r="E75" s="11" t="s">
        <v>419</v>
      </c>
      <c r="F75" s="11" t="s">
        <v>27</v>
      </c>
      <c r="G75" s="11" t="s">
        <v>28</v>
      </c>
      <c r="H75" s="11" t="s">
        <v>29</v>
      </c>
      <c r="I75" s="14" t="s">
        <v>30</v>
      </c>
      <c r="J75" s="11" t="s">
        <v>31</v>
      </c>
      <c r="K75" s="11" t="s">
        <v>32</v>
      </c>
      <c r="L75" s="11" t="s">
        <v>33</v>
      </c>
      <c r="M75" s="11" t="s">
        <v>34</v>
      </c>
      <c r="N75" s="17">
        <v>693.61</v>
      </c>
      <c r="O75" s="17">
        <v>693.61</v>
      </c>
      <c r="P75" s="17" t="s">
        <v>35</v>
      </c>
      <c r="Q75" s="17" t="s">
        <v>122</v>
      </c>
      <c r="R75" s="17" t="s">
        <v>420</v>
      </c>
      <c r="S75" s="17"/>
    </row>
    <row r="76" ht="142.8" spans="1:19">
      <c r="A76" s="11" t="s">
        <v>23</v>
      </c>
      <c r="B76" s="11">
        <v>70</v>
      </c>
      <c r="C76" s="45" t="s">
        <v>421</v>
      </c>
      <c r="D76" s="11" t="s">
        <v>130</v>
      </c>
      <c r="E76" s="11" t="s">
        <v>419</v>
      </c>
      <c r="F76" s="11" t="s">
        <v>131</v>
      </c>
      <c r="G76" s="11" t="s">
        <v>132</v>
      </c>
      <c r="H76" s="11" t="s">
        <v>29</v>
      </c>
      <c r="I76" s="14" t="s">
        <v>30</v>
      </c>
      <c r="J76" s="11" t="s">
        <v>31</v>
      </c>
      <c r="K76" s="11" t="s">
        <v>133</v>
      </c>
      <c r="L76" s="11" t="s">
        <v>33</v>
      </c>
      <c r="M76" s="11" t="s">
        <v>34</v>
      </c>
      <c r="N76" s="17">
        <v>100</v>
      </c>
      <c r="O76" s="17">
        <v>100</v>
      </c>
      <c r="P76" s="17" t="s">
        <v>35</v>
      </c>
      <c r="Q76" s="17" t="s">
        <v>200</v>
      </c>
      <c r="R76" s="17" t="s">
        <v>422</v>
      </c>
      <c r="S76" s="17"/>
    </row>
    <row r="77" ht="163.2" spans="1:19">
      <c r="A77" s="11" t="s">
        <v>23</v>
      </c>
      <c r="B77" s="11">
        <v>71</v>
      </c>
      <c r="C77" s="11" t="s">
        <v>423</v>
      </c>
      <c r="D77" s="11" t="s">
        <v>424</v>
      </c>
      <c r="E77" s="11" t="s">
        <v>419</v>
      </c>
      <c r="F77" s="11" t="s">
        <v>425</v>
      </c>
      <c r="G77" s="11" t="s">
        <v>426</v>
      </c>
      <c r="H77" s="11" t="s">
        <v>29</v>
      </c>
      <c r="I77" s="11" t="s">
        <v>102</v>
      </c>
      <c r="J77" s="11" t="s">
        <v>427</v>
      </c>
      <c r="K77" s="11" t="s">
        <v>428</v>
      </c>
      <c r="L77" s="11" t="s">
        <v>429</v>
      </c>
      <c r="M77" s="11" t="s">
        <v>430</v>
      </c>
      <c r="N77" s="17">
        <v>38.56</v>
      </c>
      <c r="O77" s="17">
        <v>29.82</v>
      </c>
      <c r="P77" s="17" t="s">
        <v>35</v>
      </c>
      <c r="Q77" s="17" t="s">
        <v>431</v>
      </c>
      <c r="R77" s="17" t="s">
        <v>432</v>
      </c>
      <c r="S77" s="17"/>
    </row>
    <row r="78" ht="122.4" spans="1:19">
      <c r="A78" s="11" t="s">
        <v>23</v>
      </c>
      <c r="B78" s="11">
        <v>72</v>
      </c>
      <c r="C78" s="11" t="s">
        <v>433</v>
      </c>
      <c r="D78" s="11" t="s">
        <v>434</v>
      </c>
      <c r="E78" s="11" t="s">
        <v>419</v>
      </c>
      <c r="F78" s="11" t="s">
        <v>435</v>
      </c>
      <c r="G78" s="11" t="s">
        <v>436</v>
      </c>
      <c r="H78" s="11" t="s">
        <v>29</v>
      </c>
      <c r="I78" s="14" t="s">
        <v>102</v>
      </c>
      <c r="J78" s="12" t="s">
        <v>437</v>
      </c>
      <c r="K78" s="12" t="s">
        <v>428</v>
      </c>
      <c r="L78" s="11" t="s">
        <v>33</v>
      </c>
      <c r="M78" s="11" t="s">
        <v>34</v>
      </c>
      <c r="N78" s="17">
        <v>42.35</v>
      </c>
      <c r="O78" s="17">
        <v>41.43</v>
      </c>
      <c r="P78" s="17" t="s">
        <v>35</v>
      </c>
      <c r="Q78" s="17" t="s">
        <v>431</v>
      </c>
      <c r="R78" s="17" t="s">
        <v>438</v>
      </c>
      <c r="S78" s="17"/>
    </row>
    <row r="79" ht="122.4" spans="1:19">
      <c r="A79" s="11" t="s">
        <v>23</v>
      </c>
      <c r="B79" s="11">
        <v>73</v>
      </c>
      <c r="C79" s="11" t="s">
        <v>439</v>
      </c>
      <c r="D79" s="11" t="s">
        <v>440</v>
      </c>
      <c r="E79" s="11" t="s">
        <v>419</v>
      </c>
      <c r="F79" s="11" t="s">
        <v>441</v>
      </c>
      <c r="G79" s="11" t="s">
        <v>442</v>
      </c>
      <c r="H79" s="11" t="s">
        <v>29</v>
      </c>
      <c r="I79" s="14" t="s">
        <v>30</v>
      </c>
      <c r="J79" s="11" t="s">
        <v>443</v>
      </c>
      <c r="K79" s="11" t="s">
        <v>444</v>
      </c>
      <c r="L79" s="11" t="s">
        <v>33</v>
      </c>
      <c r="M79" s="11" t="s">
        <v>34</v>
      </c>
      <c r="N79" s="17">
        <v>16.2</v>
      </c>
      <c r="O79" s="17">
        <v>16.2</v>
      </c>
      <c r="P79" s="17" t="s">
        <v>35</v>
      </c>
      <c r="Q79" s="17" t="s">
        <v>445</v>
      </c>
      <c r="R79" s="17" t="s">
        <v>446</v>
      </c>
      <c r="S79" s="17"/>
    </row>
    <row r="80" ht="122.4" spans="1:19">
      <c r="A80" s="11" t="s">
        <v>23</v>
      </c>
      <c r="B80" s="11">
        <v>74</v>
      </c>
      <c r="C80" s="11" t="s">
        <v>447</v>
      </c>
      <c r="D80" s="11" t="s">
        <v>448</v>
      </c>
      <c r="E80" s="11" t="s">
        <v>419</v>
      </c>
      <c r="F80" s="11" t="s">
        <v>449</v>
      </c>
      <c r="G80" s="11" t="s">
        <v>450</v>
      </c>
      <c r="H80" s="11" t="s">
        <v>29</v>
      </c>
      <c r="I80" s="14" t="s">
        <v>30</v>
      </c>
      <c r="J80" s="11" t="s">
        <v>451</v>
      </c>
      <c r="K80" s="11" t="s">
        <v>32</v>
      </c>
      <c r="L80" s="11" t="s">
        <v>33</v>
      </c>
      <c r="M80" s="11" t="s">
        <v>34</v>
      </c>
      <c r="N80" s="17">
        <v>458.16</v>
      </c>
      <c r="O80" s="17">
        <v>458.16</v>
      </c>
      <c r="P80" s="17" t="s">
        <v>35</v>
      </c>
      <c r="Q80" s="17" t="s">
        <v>90</v>
      </c>
      <c r="R80" s="17" t="s">
        <v>200</v>
      </c>
      <c r="S80" s="17"/>
    </row>
    <row r="81" ht="142.8" spans="1:19">
      <c r="A81" s="11" t="s">
        <v>23</v>
      </c>
      <c r="B81" s="11">
        <v>75</v>
      </c>
      <c r="C81" s="43" t="s">
        <v>452</v>
      </c>
      <c r="D81" s="12" t="s">
        <v>453</v>
      </c>
      <c r="E81" s="12" t="s">
        <v>419</v>
      </c>
      <c r="F81" s="12" t="s">
        <v>454</v>
      </c>
      <c r="G81" s="12" t="s">
        <v>455</v>
      </c>
      <c r="H81" s="12" t="s">
        <v>29</v>
      </c>
      <c r="I81" s="14" t="s">
        <v>30</v>
      </c>
      <c r="J81" s="12" t="s">
        <v>456</v>
      </c>
      <c r="K81" s="12" t="s">
        <v>457</v>
      </c>
      <c r="L81" s="11" t="s">
        <v>33</v>
      </c>
      <c r="M81" s="11" t="s">
        <v>34</v>
      </c>
      <c r="N81" s="17">
        <v>70</v>
      </c>
      <c r="O81" s="17">
        <v>70</v>
      </c>
      <c r="P81" s="17" t="s">
        <v>35</v>
      </c>
      <c r="Q81" s="17" t="s">
        <v>68</v>
      </c>
      <c r="R81" s="17" t="s">
        <v>420</v>
      </c>
      <c r="S81" s="24"/>
    </row>
    <row r="82" ht="163.2" spans="1:19">
      <c r="A82" s="11" t="s">
        <v>23</v>
      </c>
      <c r="B82" s="11">
        <v>76</v>
      </c>
      <c r="C82" s="43" t="s">
        <v>458</v>
      </c>
      <c r="D82" s="11" t="s">
        <v>39</v>
      </c>
      <c r="E82" s="11" t="s">
        <v>459</v>
      </c>
      <c r="F82" s="11" t="s">
        <v>27</v>
      </c>
      <c r="G82" s="11" t="s">
        <v>125</v>
      </c>
      <c r="H82" s="11" t="s">
        <v>29</v>
      </c>
      <c r="I82" s="14" t="s">
        <v>30</v>
      </c>
      <c r="J82" s="11" t="s">
        <v>31</v>
      </c>
      <c r="K82" s="11" t="s">
        <v>41</v>
      </c>
      <c r="L82" s="11" t="s">
        <v>33</v>
      </c>
      <c r="M82" s="11" t="s">
        <v>34</v>
      </c>
      <c r="N82" s="17">
        <v>200</v>
      </c>
      <c r="O82" s="17">
        <v>200</v>
      </c>
      <c r="P82" s="17" t="s">
        <v>35</v>
      </c>
      <c r="Q82" s="17" t="s">
        <v>460</v>
      </c>
      <c r="R82" s="17" t="s">
        <v>461</v>
      </c>
      <c r="S82" s="17"/>
    </row>
    <row r="83" ht="122.4" spans="1:19">
      <c r="A83" s="11" t="s">
        <v>23</v>
      </c>
      <c r="B83" s="11">
        <v>77</v>
      </c>
      <c r="C83" s="13" t="s">
        <v>462</v>
      </c>
      <c r="D83" s="11" t="s">
        <v>65</v>
      </c>
      <c r="E83" s="14" t="s">
        <v>459</v>
      </c>
      <c r="F83" s="11" t="s">
        <v>27</v>
      </c>
      <c r="G83" s="11" t="s">
        <v>66</v>
      </c>
      <c r="H83" s="11" t="s">
        <v>29</v>
      </c>
      <c r="I83" s="14" t="s">
        <v>30</v>
      </c>
      <c r="J83" s="11" t="s">
        <v>31</v>
      </c>
      <c r="K83" s="11" t="s">
        <v>67</v>
      </c>
      <c r="L83" s="11" t="s">
        <v>33</v>
      </c>
      <c r="M83" s="11" t="s">
        <v>34</v>
      </c>
      <c r="N83" s="17">
        <v>300</v>
      </c>
      <c r="O83" s="17">
        <v>300</v>
      </c>
      <c r="P83" s="17" t="s">
        <v>35</v>
      </c>
      <c r="Q83" s="17" t="s">
        <v>460</v>
      </c>
      <c r="R83" s="17" t="s">
        <v>461</v>
      </c>
      <c r="S83" s="17"/>
    </row>
    <row r="84" ht="142.8" spans="1:19">
      <c r="A84" s="11" t="s">
        <v>23</v>
      </c>
      <c r="B84" s="11">
        <v>78</v>
      </c>
      <c r="C84" s="45" t="s">
        <v>463</v>
      </c>
      <c r="D84" s="11" t="s">
        <v>130</v>
      </c>
      <c r="E84" s="11" t="s">
        <v>459</v>
      </c>
      <c r="F84" s="11" t="s">
        <v>131</v>
      </c>
      <c r="G84" s="11" t="s">
        <v>132</v>
      </c>
      <c r="H84" s="11" t="s">
        <v>29</v>
      </c>
      <c r="I84" s="14" t="s">
        <v>30</v>
      </c>
      <c r="J84" s="11" t="s">
        <v>31</v>
      </c>
      <c r="K84" s="11" t="s">
        <v>133</v>
      </c>
      <c r="L84" s="11" t="s">
        <v>33</v>
      </c>
      <c r="M84" s="11" t="s">
        <v>34</v>
      </c>
      <c r="N84" s="17">
        <v>100</v>
      </c>
      <c r="O84" s="17">
        <v>100</v>
      </c>
      <c r="P84" s="17" t="s">
        <v>35</v>
      </c>
      <c r="Q84" s="17" t="s">
        <v>464</v>
      </c>
      <c r="R84" s="17" t="s">
        <v>465</v>
      </c>
      <c r="S84" s="17"/>
    </row>
    <row r="85" ht="122.4" spans="1:19">
      <c r="A85" s="11" t="s">
        <v>23</v>
      </c>
      <c r="B85" s="11">
        <v>79</v>
      </c>
      <c r="C85" s="11" t="s">
        <v>466</v>
      </c>
      <c r="D85" s="11" t="s">
        <v>467</v>
      </c>
      <c r="E85" s="11" t="s">
        <v>459</v>
      </c>
      <c r="F85" s="11" t="s">
        <v>468</v>
      </c>
      <c r="G85" s="11" t="s">
        <v>469</v>
      </c>
      <c r="H85" s="11" t="s">
        <v>29</v>
      </c>
      <c r="I85" s="14" t="s">
        <v>30</v>
      </c>
      <c r="J85" s="11" t="s">
        <v>470</v>
      </c>
      <c r="K85" s="11" t="s">
        <v>471</v>
      </c>
      <c r="L85" s="11" t="s">
        <v>33</v>
      </c>
      <c r="M85" s="11" t="s">
        <v>34</v>
      </c>
      <c r="N85" s="17">
        <v>9.2</v>
      </c>
      <c r="O85" s="17">
        <v>9.2</v>
      </c>
      <c r="P85" s="17" t="s">
        <v>35</v>
      </c>
      <c r="Q85" s="17" t="s">
        <v>472</v>
      </c>
      <c r="R85" s="17" t="s">
        <v>473</v>
      </c>
      <c r="S85" s="11"/>
    </row>
    <row r="86" ht="122.4" spans="1:19">
      <c r="A86" s="11" t="s">
        <v>23</v>
      </c>
      <c r="B86" s="11">
        <v>80</v>
      </c>
      <c r="C86" s="11" t="s">
        <v>474</v>
      </c>
      <c r="D86" s="11" t="s">
        <v>475</v>
      </c>
      <c r="E86" s="11" t="s">
        <v>459</v>
      </c>
      <c r="F86" s="11" t="s">
        <v>476</v>
      </c>
      <c r="G86" s="11" t="s">
        <v>475</v>
      </c>
      <c r="H86" s="11" t="s">
        <v>29</v>
      </c>
      <c r="I86" s="11" t="s">
        <v>102</v>
      </c>
      <c r="J86" s="11" t="s">
        <v>477</v>
      </c>
      <c r="K86" s="11" t="s">
        <v>478</v>
      </c>
      <c r="L86" s="11" t="s">
        <v>33</v>
      </c>
      <c r="M86" s="11" t="s">
        <v>34</v>
      </c>
      <c r="N86" s="17">
        <v>7.21</v>
      </c>
      <c r="O86" s="17">
        <v>7.21</v>
      </c>
      <c r="P86" s="17" t="s">
        <v>35</v>
      </c>
      <c r="Q86" s="17" t="s">
        <v>479</v>
      </c>
      <c r="R86" s="17" t="s">
        <v>480</v>
      </c>
      <c r="S86" s="11"/>
    </row>
    <row r="87" ht="163.2" spans="1:19">
      <c r="A87" s="11" t="s">
        <v>23</v>
      </c>
      <c r="B87" s="11">
        <v>81</v>
      </c>
      <c r="C87" s="11" t="s">
        <v>481</v>
      </c>
      <c r="D87" s="11" t="s">
        <v>482</v>
      </c>
      <c r="E87" s="11" t="s">
        <v>459</v>
      </c>
      <c r="F87" s="11" t="s">
        <v>483</v>
      </c>
      <c r="G87" s="11" t="s">
        <v>484</v>
      </c>
      <c r="H87" s="11" t="s">
        <v>29</v>
      </c>
      <c r="I87" s="14" t="s">
        <v>30</v>
      </c>
      <c r="J87" s="11" t="s">
        <v>485</v>
      </c>
      <c r="K87" s="11" t="s">
        <v>486</v>
      </c>
      <c r="L87" s="11" t="s">
        <v>33</v>
      </c>
      <c r="M87" s="11" t="s">
        <v>34</v>
      </c>
      <c r="N87" s="17">
        <v>150</v>
      </c>
      <c r="O87" s="17">
        <v>150</v>
      </c>
      <c r="P87" s="17" t="s">
        <v>35</v>
      </c>
      <c r="Q87" s="17" t="s">
        <v>460</v>
      </c>
      <c r="R87" s="17" t="s">
        <v>461</v>
      </c>
      <c r="S87" s="17"/>
    </row>
    <row r="88" ht="122.4" spans="1:19">
      <c r="A88" s="11" t="s">
        <v>23</v>
      </c>
      <c r="B88" s="11">
        <v>82</v>
      </c>
      <c r="C88" s="11" t="s">
        <v>487</v>
      </c>
      <c r="D88" s="11" t="s">
        <v>488</v>
      </c>
      <c r="E88" s="11" t="s">
        <v>459</v>
      </c>
      <c r="F88" s="11" t="s">
        <v>489</v>
      </c>
      <c r="G88" s="11" t="s">
        <v>490</v>
      </c>
      <c r="H88" s="11" t="s">
        <v>29</v>
      </c>
      <c r="I88" s="11" t="s">
        <v>102</v>
      </c>
      <c r="J88" s="11" t="s">
        <v>491</v>
      </c>
      <c r="K88" s="11" t="s">
        <v>491</v>
      </c>
      <c r="L88" s="11" t="s">
        <v>33</v>
      </c>
      <c r="M88" s="11" t="s">
        <v>34</v>
      </c>
      <c r="N88" s="17">
        <v>27.68</v>
      </c>
      <c r="O88" s="17">
        <v>27.68</v>
      </c>
      <c r="P88" s="17" t="s">
        <v>35</v>
      </c>
      <c r="Q88" s="17" t="s">
        <v>492</v>
      </c>
      <c r="R88" s="17" t="s">
        <v>493</v>
      </c>
      <c r="S88" s="17"/>
    </row>
    <row r="89" ht="122.4" spans="1:19">
      <c r="A89" s="11" t="s">
        <v>23</v>
      </c>
      <c r="B89" s="11">
        <v>83</v>
      </c>
      <c r="C89" s="11" t="s">
        <v>494</v>
      </c>
      <c r="D89" s="11" t="s">
        <v>495</v>
      </c>
      <c r="E89" s="11" t="s">
        <v>459</v>
      </c>
      <c r="F89" s="11" t="s">
        <v>496</v>
      </c>
      <c r="G89" s="11" t="s">
        <v>497</v>
      </c>
      <c r="H89" s="11" t="s">
        <v>29</v>
      </c>
      <c r="I89" s="11" t="s">
        <v>102</v>
      </c>
      <c r="J89" s="11" t="s">
        <v>491</v>
      </c>
      <c r="K89" s="11" t="s">
        <v>491</v>
      </c>
      <c r="L89" s="11" t="s">
        <v>33</v>
      </c>
      <c r="M89" s="11" t="s">
        <v>34</v>
      </c>
      <c r="N89" s="17">
        <v>21.28</v>
      </c>
      <c r="O89" s="17">
        <v>21.28</v>
      </c>
      <c r="P89" s="17" t="s">
        <v>35</v>
      </c>
      <c r="Q89" s="17" t="s">
        <v>492</v>
      </c>
      <c r="R89" s="17" t="s">
        <v>498</v>
      </c>
      <c r="S89" s="17"/>
    </row>
    <row r="90" ht="122.4" spans="1:19">
      <c r="A90" s="11" t="s">
        <v>23</v>
      </c>
      <c r="B90" s="11">
        <v>84</v>
      </c>
      <c r="C90" s="11" t="s">
        <v>499</v>
      </c>
      <c r="D90" s="11" t="s">
        <v>500</v>
      </c>
      <c r="E90" s="11" t="s">
        <v>459</v>
      </c>
      <c r="F90" s="11" t="s">
        <v>501</v>
      </c>
      <c r="G90" s="11" t="s">
        <v>502</v>
      </c>
      <c r="H90" s="11" t="s">
        <v>29</v>
      </c>
      <c r="I90" s="11" t="s">
        <v>102</v>
      </c>
      <c r="J90" s="11" t="s">
        <v>503</v>
      </c>
      <c r="K90" s="11" t="s">
        <v>503</v>
      </c>
      <c r="L90" s="11" t="s">
        <v>33</v>
      </c>
      <c r="M90" s="11" t="s">
        <v>34</v>
      </c>
      <c r="N90" s="17">
        <v>24.8</v>
      </c>
      <c r="O90" s="17">
        <v>24.8</v>
      </c>
      <c r="P90" s="17" t="s">
        <v>35</v>
      </c>
      <c r="Q90" s="17" t="s">
        <v>492</v>
      </c>
      <c r="R90" s="17" t="s">
        <v>504</v>
      </c>
      <c r="S90" s="17"/>
    </row>
    <row r="91" ht="163.2" spans="1:19">
      <c r="A91" s="11" t="s">
        <v>23</v>
      </c>
      <c r="B91" s="11">
        <v>85</v>
      </c>
      <c r="C91" s="11" t="s">
        <v>505</v>
      </c>
      <c r="D91" s="11" t="s">
        <v>506</v>
      </c>
      <c r="E91" s="11" t="s">
        <v>507</v>
      </c>
      <c r="F91" s="11" t="s">
        <v>131</v>
      </c>
      <c r="G91" s="17" t="s">
        <v>508</v>
      </c>
      <c r="H91" s="11" t="s">
        <v>29</v>
      </c>
      <c r="I91" s="14" t="s">
        <v>30</v>
      </c>
      <c r="J91" s="11" t="s">
        <v>509</v>
      </c>
      <c r="K91" s="11" t="s">
        <v>510</v>
      </c>
      <c r="L91" s="11" t="s">
        <v>33</v>
      </c>
      <c r="M91" s="11" t="s">
        <v>34</v>
      </c>
      <c r="N91" s="17">
        <v>40</v>
      </c>
      <c r="O91" s="17">
        <v>39.995</v>
      </c>
      <c r="P91" s="17" t="s">
        <v>35</v>
      </c>
      <c r="Q91" s="17">
        <v>2023.1</v>
      </c>
      <c r="R91" s="17">
        <v>2023.12</v>
      </c>
      <c r="S91" s="17"/>
    </row>
    <row r="92" ht="122.4" spans="1:19">
      <c r="A92" s="11" t="s">
        <v>23</v>
      </c>
      <c r="B92" s="11">
        <v>86</v>
      </c>
      <c r="C92" s="12" t="s">
        <v>511</v>
      </c>
      <c r="D92" s="12" t="s">
        <v>512</v>
      </c>
      <c r="E92" s="12" t="s">
        <v>513</v>
      </c>
      <c r="F92" s="12" t="s">
        <v>514</v>
      </c>
      <c r="G92" s="12" t="s">
        <v>515</v>
      </c>
      <c r="H92" s="12" t="s">
        <v>29</v>
      </c>
      <c r="I92" s="12" t="s">
        <v>30</v>
      </c>
      <c r="J92" s="12" t="s">
        <v>516</v>
      </c>
      <c r="K92" s="12" t="s">
        <v>517</v>
      </c>
      <c r="L92" s="12" t="s">
        <v>33</v>
      </c>
      <c r="M92" s="12" t="s">
        <v>34</v>
      </c>
      <c r="N92" s="17">
        <v>923.9</v>
      </c>
      <c r="O92" s="17">
        <v>923.6</v>
      </c>
      <c r="P92" s="17" t="s">
        <v>35</v>
      </c>
      <c r="Q92" s="16" t="s">
        <v>518</v>
      </c>
      <c r="R92" s="16" t="s">
        <v>519</v>
      </c>
      <c r="S92" s="17"/>
    </row>
    <row r="93" s="1" customFormat="1" ht="40.8" spans="1:19">
      <c r="A93" s="33"/>
      <c r="B93" s="33" t="s">
        <v>520</v>
      </c>
      <c r="C93" s="34"/>
      <c r="D93" s="34"/>
      <c r="E93" s="34"/>
      <c r="F93" s="34"/>
      <c r="G93" s="34"/>
      <c r="H93" s="34"/>
      <c r="I93" s="34"/>
      <c r="J93" s="34"/>
      <c r="K93" s="34"/>
      <c r="L93" s="34"/>
      <c r="M93" s="34"/>
      <c r="N93" s="36">
        <f>SUM(N94:N115)</f>
        <v>3223.218</v>
      </c>
      <c r="O93" s="36">
        <f>SUM(O94:O115)</f>
        <v>2115.94833009292</v>
      </c>
      <c r="P93" s="36"/>
      <c r="Q93" s="40"/>
      <c r="R93" s="40"/>
      <c r="S93" s="36"/>
    </row>
    <row r="94" ht="122.4" spans="1:19">
      <c r="A94" s="11" t="s">
        <v>23</v>
      </c>
      <c r="B94" s="11">
        <v>1</v>
      </c>
      <c r="C94" s="11" t="s">
        <v>521</v>
      </c>
      <c r="D94" s="11" t="s">
        <v>522</v>
      </c>
      <c r="E94" s="11" t="s">
        <v>61</v>
      </c>
      <c r="F94" s="11" t="s">
        <v>78</v>
      </c>
      <c r="G94" s="11" t="s">
        <v>523</v>
      </c>
      <c r="H94" s="11" t="s">
        <v>524</v>
      </c>
      <c r="I94" s="14" t="s">
        <v>287</v>
      </c>
      <c r="J94" s="11" t="s">
        <v>525</v>
      </c>
      <c r="K94" s="11" t="s">
        <v>525</v>
      </c>
      <c r="L94" s="11" t="s">
        <v>33</v>
      </c>
      <c r="M94" s="11" t="s">
        <v>34</v>
      </c>
      <c r="N94" s="17">
        <v>29.8</v>
      </c>
      <c r="O94" s="17">
        <v>8.94</v>
      </c>
      <c r="P94" s="17" t="s">
        <v>35</v>
      </c>
      <c r="Q94" s="11" t="s">
        <v>526</v>
      </c>
      <c r="R94" s="11" t="s">
        <v>237</v>
      </c>
      <c r="S94" s="17"/>
    </row>
    <row r="95" ht="122.4" spans="1:19">
      <c r="A95" s="11" t="s">
        <v>23</v>
      </c>
      <c r="B95" s="11">
        <v>2</v>
      </c>
      <c r="C95" s="11" t="s">
        <v>527</v>
      </c>
      <c r="D95" s="11" t="s">
        <v>528</v>
      </c>
      <c r="E95" s="11" t="s">
        <v>121</v>
      </c>
      <c r="F95" s="11" t="s">
        <v>529</v>
      </c>
      <c r="G95" s="11" t="s">
        <v>530</v>
      </c>
      <c r="H95" s="11" t="s">
        <v>524</v>
      </c>
      <c r="I95" s="14" t="s">
        <v>287</v>
      </c>
      <c r="J95" s="11" t="s">
        <v>531</v>
      </c>
      <c r="K95" s="11" t="s">
        <v>532</v>
      </c>
      <c r="L95" s="11" t="s">
        <v>33</v>
      </c>
      <c r="M95" s="11" t="s">
        <v>34</v>
      </c>
      <c r="N95" s="17">
        <v>40</v>
      </c>
      <c r="O95" s="17">
        <v>40</v>
      </c>
      <c r="P95" s="17" t="s">
        <v>35</v>
      </c>
      <c r="Q95" s="17" t="s">
        <v>119</v>
      </c>
      <c r="R95" s="17" t="s">
        <v>123</v>
      </c>
      <c r="S95" s="17"/>
    </row>
    <row r="96" ht="122.4" spans="1:19">
      <c r="A96" s="11" t="s">
        <v>23</v>
      </c>
      <c r="B96" s="11">
        <v>3</v>
      </c>
      <c r="C96" s="11" t="s">
        <v>533</v>
      </c>
      <c r="D96" s="12" t="s">
        <v>534</v>
      </c>
      <c r="E96" s="11" t="s">
        <v>162</v>
      </c>
      <c r="F96" s="12" t="s">
        <v>86</v>
      </c>
      <c r="G96" s="11" t="s">
        <v>535</v>
      </c>
      <c r="H96" s="12" t="s">
        <v>524</v>
      </c>
      <c r="I96" s="14" t="s">
        <v>287</v>
      </c>
      <c r="J96" s="12" t="s">
        <v>536</v>
      </c>
      <c r="K96" s="12" t="s">
        <v>537</v>
      </c>
      <c r="L96" s="11" t="s">
        <v>33</v>
      </c>
      <c r="M96" s="11" t="s">
        <v>34</v>
      </c>
      <c r="N96" s="17">
        <v>30</v>
      </c>
      <c r="O96" s="12">
        <v>30</v>
      </c>
      <c r="P96" s="17" t="s">
        <v>35</v>
      </c>
      <c r="Q96" s="30">
        <v>20230428</v>
      </c>
      <c r="R96" s="30">
        <v>20230714</v>
      </c>
      <c r="S96" s="31"/>
    </row>
    <row r="97" ht="122.4" spans="1:19">
      <c r="A97" s="11" t="s">
        <v>23</v>
      </c>
      <c r="B97" s="11">
        <v>4</v>
      </c>
      <c r="C97" s="45" t="s">
        <v>538</v>
      </c>
      <c r="D97" s="14" t="s">
        <v>539</v>
      </c>
      <c r="E97" s="14" t="s">
        <v>197</v>
      </c>
      <c r="F97" s="14" t="s">
        <v>540</v>
      </c>
      <c r="G97" s="14" t="s">
        <v>541</v>
      </c>
      <c r="H97" s="14" t="s">
        <v>524</v>
      </c>
      <c r="I97" s="14" t="s">
        <v>287</v>
      </c>
      <c r="J97" s="11" t="s">
        <v>542</v>
      </c>
      <c r="K97" s="11" t="s">
        <v>543</v>
      </c>
      <c r="L97" s="11" t="s">
        <v>33</v>
      </c>
      <c r="M97" s="11" t="s">
        <v>34</v>
      </c>
      <c r="N97" s="17">
        <v>48.8</v>
      </c>
      <c r="O97" s="17">
        <v>48.8</v>
      </c>
      <c r="P97" s="17" t="s">
        <v>35</v>
      </c>
      <c r="Q97" s="17" t="s">
        <v>544</v>
      </c>
      <c r="R97" s="17" t="s">
        <v>545</v>
      </c>
      <c r="S97" s="24"/>
    </row>
    <row r="98" ht="122.4" spans="1:19">
      <c r="A98" s="11" t="s">
        <v>23</v>
      </c>
      <c r="B98" s="11">
        <v>5</v>
      </c>
      <c r="C98" s="11" t="s">
        <v>546</v>
      </c>
      <c r="D98" s="11" t="s">
        <v>547</v>
      </c>
      <c r="E98" s="11" t="s">
        <v>239</v>
      </c>
      <c r="F98" s="11" t="s">
        <v>251</v>
      </c>
      <c r="G98" s="11" t="s">
        <v>548</v>
      </c>
      <c r="H98" s="11" t="s">
        <v>524</v>
      </c>
      <c r="I98" s="14" t="s">
        <v>287</v>
      </c>
      <c r="J98" s="11" t="s">
        <v>549</v>
      </c>
      <c r="K98" s="11" t="s">
        <v>550</v>
      </c>
      <c r="L98" s="11" t="s">
        <v>33</v>
      </c>
      <c r="M98" s="11" t="s">
        <v>34</v>
      </c>
      <c r="N98" s="17">
        <v>10.5</v>
      </c>
      <c r="O98" s="17">
        <v>10.5</v>
      </c>
      <c r="P98" s="17" t="s">
        <v>35</v>
      </c>
      <c r="Q98" s="16" t="s">
        <v>255</v>
      </c>
      <c r="R98" s="16" t="s">
        <v>551</v>
      </c>
      <c r="S98" s="17"/>
    </row>
    <row r="99" ht="122.4" spans="1:19">
      <c r="A99" s="11" t="s">
        <v>23</v>
      </c>
      <c r="B99" s="11">
        <v>6</v>
      </c>
      <c r="C99" s="11" t="s">
        <v>552</v>
      </c>
      <c r="D99" s="11" t="s">
        <v>553</v>
      </c>
      <c r="E99" s="11" t="s">
        <v>371</v>
      </c>
      <c r="F99" s="11" t="s">
        <v>379</v>
      </c>
      <c r="G99" s="11" t="s">
        <v>554</v>
      </c>
      <c r="H99" s="11" t="s">
        <v>524</v>
      </c>
      <c r="I99" s="11" t="s">
        <v>287</v>
      </c>
      <c r="J99" s="11" t="s">
        <v>555</v>
      </c>
      <c r="K99" s="11" t="s">
        <v>556</v>
      </c>
      <c r="L99" s="11" t="s">
        <v>33</v>
      </c>
      <c r="M99" s="11" t="s">
        <v>34</v>
      </c>
      <c r="N99" s="17">
        <v>20</v>
      </c>
      <c r="O99" s="17">
        <v>20</v>
      </c>
      <c r="P99" s="17" t="s">
        <v>35</v>
      </c>
      <c r="Q99" s="17" t="s">
        <v>557</v>
      </c>
      <c r="R99" s="17" t="s">
        <v>300</v>
      </c>
      <c r="S99" s="17"/>
    </row>
    <row r="100" ht="122.4" spans="1:19">
      <c r="A100" s="11" t="s">
        <v>23</v>
      </c>
      <c r="B100" s="11">
        <v>7</v>
      </c>
      <c r="C100" s="11" t="s">
        <v>558</v>
      </c>
      <c r="D100" s="11" t="s">
        <v>559</v>
      </c>
      <c r="E100" s="11" t="s">
        <v>419</v>
      </c>
      <c r="F100" s="11" t="s">
        <v>441</v>
      </c>
      <c r="G100" s="11" t="s">
        <v>560</v>
      </c>
      <c r="H100" s="11" t="s">
        <v>524</v>
      </c>
      <c r="I100" s="14" t="s">
        <v>287</v>
      </c>
      <c r="J100" s="11" t="s">
        <v>561</v>
      </c>
      <c r="K100" s="11" t="s">
        <v>562</v>
      </c>
      <c r="L100" s="11" t="s">
        <v>33</v>
      </c>
      <c r="M100" s="11" t="s">
        <v>34</v>
      </c>
      <c r="N100" s="17">
        <v>30</v>
      </c>
      <c r="O100" s="17">
        <v>30</v>
      </c>
      <c r="P100" s="17" t="s">
        <v>35</v>
      </c>
      <c r="Q100" s="17" t="s">
        <v>445</v>
      </c>
      <c r="R100" s="17" t="s">
        <v>361</v>
      </c>
      <c r="S100" s="17"/>
    </row>
    <row r="101" ht="122.4" spans="1:19">
      <c r="A101" s="11" t="s">
        <v>23</v>
      </c>
      <c r="B101" s="11">
        <v>8</v>
      </c>
      <c r="C101" s="11" t="s">
        <v>563</v>
      </c>
      <c r="D101" s="11" t="s">
        <v>564</v>
      </c>
      <c r="E101" s="11" t="s">
        <v>459</v>
      </c>
      <c r="F101" s="11" t="s">
        <v>468</v>
      </c>
      <c r="G101" s="11" t="s">
        <v>565</v>
      </c>
      <c r="H101" s="11" t="s">
        <v>524</v>
      </c>
      <c r="I101" s="14" t="s">
        <v>287</v>
      </c>
      <c r="J101" s="11" t="s">
        <v>566</v>
      </c>
      <c r="K101" s="11" t="s">
        <v>566</v>
      </c>
      <c r="L101" s="11" t="s">
        <v>33</v>
      </c>
      <c r="M101" s="11" t="s">
        <v>34</v>
      </c>
      <c r="N101" s="17">
        <v>30</v>
      </c>
      <c r="O101" s="17">
        <v>30</v>
      </c>
      <c r="P101" s="17" t="s">
        <v>35</v>
      </c>
      <c r="Q101" s="17" t="s">
        <v>567</v>
      </c>
      <c r="R101" s="17" t="s">
        <v>461</v>
      </c>
      <c r="S101" s="17"/>
    </row>
    <row r="102" ht="122.4" spans="1:19">
      <c r="A102" s="11" t="s">
        <v>23</v>
      </c>
      <c r="B102" s="11">
        <v>9</v>
      </c>
      <c r="C102" s="11" t="s">
        <v>568</v>
      </c>
      <c r="D102" s="11" t="s">
        <v>569</v>
      </c>
      <c r="E102" s="11" t="s">
        <v>570</v>
      </c>
      <c r="F102" s="11" t="s">
        <v>571</v>
      </c>
      <c r="G102" s="11" t="s">
        <v>572</v>
      </c>
      <c r="H102" s="11" t="s">
        <v>524</v>
      </c>
      <c r="I102" s="11" t="s">
        <v>287</v>
      </c>
      <c r="J102" s="11" t="s">
        <v>573</v>
      </c>
      <c r="K102" s="11" t="s">
        <v>574</v>
      </c>
      <c r="L102" s="11" t="s">
        <v>33</v>
      </c>
      <c r="M102" s="11" t="s">
        <v>34</v>
      </c>
      <c r="N102" s="17">
        <v>227.15</v>
      </c>
      <c r="O102" s="17">
        <v>227.68</v>
      </c>
      <c r="P102" s="17" t="s">
        <v>35</v>
      </c>
      <c r="Q102" s="17" t="s">
        <v>575</v>
      </c>
      <c r="R102" s="17" t="s">
        <v>107</v>
      </c>
      <c r="S102" s="17"/>
    </row>
    <row r="103" ht="122.4" spans="1:19">
      <c r="A103" s="11" t="s">
        <v>23</v>
      </c>
      <c r="B103" s="11">
        <v>10</v>
      </c>
      <c r="C103" s="11" t="s">
        <v>576</v>
      </c>
      <c r="D103" s="11" t="s">
        <v>577</v>
      </c>
      <c r="E103" s="11" t="s">
        <v>578</v>
      </c>
      <c r="F103" s="11" t="s">
        <v>514</v>
      </c>
      <c r="G103" s="11" t="s">
        <v>579</v>
      </c>
      <c r="H103" s="11" t="s">
        <v>524</v>
      </c>
      <c r="I103" s="14" t="s">
        <v>287</v>
      </c>
      <c r="J103" s="11" t="s">
        <v>580</v>
      </c>
      <c r="K103" s="11" t="s">
        <v>581</v>
      </c>
      <c r="L103" s="11" t="s">
        <v>33</v>
      </c>
      <c r="M103" s="11" t="s">
        <v>34</v>
      </c>
      <c r="N103" s="17">
        <v>137.28</v>
      </c>
      <c r="O103" s="17">
        <v>136.95</v>
      </c>
      <c r="P103" s="17" t="s">
        <v>35</v>
      </c>
      <c r="Q103" s="16" t="s">
        <v>518</v>
      </c>
      <c r="R103" s="16" t="s">
        <v>582</v>
      </c>
      <c r="S103" s="17"/>
    </row>
    <row r="104" ht="409.5" spans="1:19">
      <c r="A104" s="11" t="s">
        <v>23</v>
      </c>
      <c r="B104" s="11">
        <v>11</v>
      </c>
      <c r="C104" s="11" t="s">
        <v>583</v>
      </c>
      <c r="D104" s="11" t="s">
        <v>584</v>
      </c>
      <c r="E104" s="11" t="s">
        <v>585</v>
      </c>
      <c r="F104" s="11" t="s">
        <v>131</v>
      </c>
      <c r="G104" s="11" t="s">
        <v>586</v>
      </c>
      <c r="H104" s="11" t="s">
        <v>524</v>
      </c>
      <c r="I104" s="14" t="s">
        <v>287</v>
      </c>
      <c r="J104" s="11" t="s">
        <v>587</v>
      </c>
      <c r="K104" s="11" t="s">
        <v>588</v>
      </c>
      <c r="L104" s="11" t="s">
        <v>33</v>
      </c>
      <c r="M104" s="11" t="s">
        <v>34</v>
      </c>
      <c r="N104" s="17">
        <v>30</v>
      </c>
      <c r="O104" s="17">
        <v>21.85</v>
      </c>
      <c r="P104" s="17" t="s">
        <v>105</v>
      </c>
      <c r="Q104" s="16" t="s">
        <v>589</v>
      </c>
      <c r="R104" s="16" t="s">
        <v>590</v>
      </c>
      <c r="S104" s="17" t="s">
        <v>591</v>
      </c>
    </row>
    <row r="105" ht="409.5" spans="1:19">
      <c r="A105" s="11" t="s">
        <v>23</v>
      </c>
      <c r="B105" s="11">
        <v>12</v>
      </c>
      <c r="C105" s="11" t="s">
        <v>592</v>
      </c>
      <c r="D105" s="11" t="s">
        <v>593</v>
      </c>
      <c r="E105" s="11" t="s">
        <v>585</v>
      </c>
      <c r="F105" s="11" t="s">
        <v>131</v>
      </c>
      <c r="G105" s="11" t="s">
        <v>594</v>
      </c>
      <c r="H105" s="11" t="s">
        <v>524</v>
      </c>
      <c r="I105" s="11" t="s">
        <v>287</v>
      </c>
      <c r="J105" s="11" t="s">
        <v>595</v>
      </c>
      <c r="K105" s="11" t="s">
        <v>596</v>
      </c>
      <c r="L105" s="11" t="s">
        <v>597</v>
      </c>
      <c r="M105" s="11" t="s">
        <v>34</v>
      </c>
      <c r="N105" s="17">
        <v>250</v>
      </c>
      <c r="O105" s="17">
        <v>177.62</v>
      </c>
      <c r="P105" s="17" t="s">
        <v>105</v>
      </c>
      <c r="Q105" s="16" t="s">
        <v>589</v>
      </c>
      <c r="R105" s="16" t="s">
        <v>590</v>
      </c>
      <c r="S105" s="17" t="s">
        <v>591</v>
      </c>
    </row>
    <row r="106" ht="306" spans="1:19">
      <c r="A106" s="11" t="s">
        <v>23</v>
      </c>
      <c r="B106" s="11">
        <v>13</v>
      </c>
      <c r="C106" s="11" t="s">
        <v>598</v>
      </c>
      <c r="D106" s="11" t="s">
        <v>599</v>
      </c>
      <c r="E106" s="11" t="s">
        <v>585</v>
      </c>
      <c r="F106" s="11" t="s">
        <v>131</v>
      </c>
      <c r="G106" s="11" t="s">
        <v>600</v>
      </c>
      <c r="H106" s="11" t="s">
        <v>524</v>
      </c>
      <c r="I106" s="14" t="s">
        <v>287</v>
      </c>
      <c r="J106" s="11" t="s">
        <v>601</v>
      </c>
      <c r="K106" s="11" t="s">
        <v>601</v>
      </c>
      <c r="L106" s="11" t="s">
        <v>33</v>
      </c>
      <c r="M106" s="11" t="s">
        <v>34</v>
      </c>
      <c r="N106" s="17">
        <v>19.5</v>
      </c>
      <c r="O106" s="37">
        <v>19.461</v>
      </c>
      <c r="P106" s="17" t="s">
        <v>602</v>
      </c>
      <c r="Q106" s="16" t="s">
        <v>603</v>
      </c>
      <c r="R106" s="16" t="s">
        <v>590</v>
      </c>
      <c r="S106" s="17" t="s">
        <v>604</v>
      </c>
    </row>
    <row r="107" ht="122.4" spans="1:19">
      <c r="A107" s="11" t="s">
        <v>23</v>
      </c>
      <c r="B107" s="11">
        <v>14</v>
      </c>
      <c r="C107" s="11" t="s">
        <v>605</v>
      </c>
      <c r="D107" s="11" t="s">
        <v>606</v>
      </c>
      <c r="E107" s="11" t="s">
        <v>585</v>
      </c>
      <c r="F107" s="11" t="s">
        <v>131</v>
      </c>
      <c r="G107" s="11" t="s">
        <v>607</v>
      </c>
      <c r="H107" s="11" t="s">
        <v>524</v>
      </c>
      <c r="I107" s="11" t="s">
        <v>287</v>
      </c>
      <c r="J107" s="11" t="s">
        <v>601</v>
      </c>
      <c r="K107" s="11" t="s">
        <v>601</v>
      </c>
      <c r="L107" s="11" t="s">
        <v>33</v>
      </c>
      <c r="M107" s="11" t="s">
        <v>34</v>
      </c>
      <c r="N107" s="17">
        <v>51.41</v>
      </c>
      <c r="O107" s="17">
        <v>51.41</v>
      </c>
      <c r="P107" s="17" t="s">
        <v>602</v>
      </c>
      <c r="Q107" s="16" t="s">
        <v>603</v>
      </c>
      <c r="R107" s="16" t="s">
        <v>590</v>
      </c>
      <c r="S107" s="17"/>
    </row>
    <row r="108" ht="409.5" spans="1:19">
      <c r="A108" s="11" t="s">
        <v>23</v>
      </c>
      <c r="B108" s="11">
        <v>15</v>
      </c>
      <c r="C108" s="11" t="s">
        <v>608</v>
      </c>
      <c r="D108" s="11" t="s">
        <v>609</v>
      </c>
      <c r="E108" s="11" t="s">
        <v>585</v>
      </c>
      <c r="F108" s="11" t="s">
        <v>131</v>
      </c>
      <c r="G108" s="11" t="s">
        <v>610</v>
      </c>
      <c r="H108" s="11" t="s">
        <v>524</v>
      </c>
      <c r="I108" s="14" t="s">
        <v>287</v>
      </c>
      <c r="J108" s="11" t="s">
        <v>611</v>
      </c>
      <c r="K108" s="11" t="s">
        <v>611</v>
      </c>
      <c r="L108" s="11" t="s">
        <v>33</v>
      </c>
      <c r="M108" s="11" t="s">
        <v>34</v>
      </c>
      <c r="N108" s="17">
        <v>3</v>
      </c>
      <c r="O108" s="17">
        <v>1.7</v>
      </c>
      <c r="P108" s="17" t="s">
        <v>105</v>
      </c>
      <c r="Q108" s="16" t="s">
        <v>518</v>
      </c>
      <c r="R108" s="16" t="s">
        <v>590</v>
      </c>
      <c r="S108" s="17" t="s">
        <v>612</v>
      </c>
    </row>
    <row r="109" ht="122.4" spans="1:19">
      <c r="A109" s="11" t="s">
        <v>23</v>
      </c>
      <c r="B109" s="11">
        <v>16</v>
      </c>
      <c r="C109" s="11" t="s">
        <v>613</v>
      </c>
      <c r="D109" s="11" t="s">
        <v>614</v>
      </c>
      <c r="E109" s="11" t="s">
        <v>585</v>
      </c>
      <c r="F109" s="11" t="s">
        <v>131</v>
      </c>
      <c r="G109" s="11" t="s">
        <v>615</v>
      </c>
      <c r="H109" s="11" t="s">
        <v>524</v>
      </c>
      <c r="I109" s="11" t="s">
        <v>287</v>
      </c>
      <c r="J109" s="11" t="s">
        <v>616</v>
      </c>
      <c r="K109" s="11" t="s">
        <v>617</v>
      </c>
      <c r="L109" s="11" t="s">
        <v>33</v>
      </c>
      <c r="M109" s="11" t="s">
        <v>34</v>
      </c>
      <c r="N109" s="17">
        <v>761.2</v>
      </c>
      <c r="O109" s="17">
        <v>761.2</v>
      </c>
      <c r="P109" s="17" t="s">
        <v>602</v>
      </c>
      <c r="Q109" s="16" t="s">
        <v>518</v>
      </c>
      <c r="R109" s="16" t="s">
        <v>590</v>
      </c>
      <c r="S109" s="17"/>
    </row>
    <row r="110" ht="122.4" spans="1:19">
      <c r="A110" s="11" t="s">
        <v>23</v>
      </c>
      <c r="B110" s="11">
        <v>17</v>
      </c>
      <c r="C110" s="11" t="s">
        <v>618</v>
      </c>
      <c r="D110" s="11" t="s">
        <v>619</v>
      </c>
      <c r="E110" s="11" t="s">
        <v>620</v>
      </c>
      <c r="F110" s="11" t="s">
        <v>131</v>
      </c>
      <c r="G110" s="11" t="s">
        <v>621</v>
      </c>
      <c r="H110" s="11" t="s">
        <v>524</v>
      </c>
      <c r="I110" s="11" t="s">
        <v>287</v>
      </c>
      <c r="J110" s="11" t="s">
        <v>622</v>
      </c>
      <c r="K110" s="11" t="s">
        <v>623</v>
      </c>
      <c r="L110" s="11" t="s">
        <v>33</v>
      </c>
      <c r="M110" s="11" t="s">
        <v>34</v>
      </c>
      <c r="N110" s="17">
        <v>115.39</v>
      </c>
      <c r="O110" s="17">
        <v>115.39</v>
      </c>
      <c r="P110" s="17" t="s">
        <v>35</v>
      </c>
      <c r="Q110" s="31">
        <v>44927</v>
      </c>
      <c r="R110" s="31">
        <v>45291</v>
      </c>
      <c r="S110" s="17"/>
    </row>
    <row r="111" ht="142.8" spans="1:19">
      <c r="A111" s="11" t="s">
        <v>23</v>
      </c>
      <c r="B111" s="11">
        <v>18</v>
      </c>
      <c r="C111" s="11" t="s">
        <v>624</v>
      </c>
      <c r="D111" s="11" t="s">
        <v>625</v>
      </c>
      <c r="E111" s="11" t="s">
        <v>513</v>
      </c>
      <c r="F111" s="11" t="s">
        <v>514</v>
      </c>
      <c r="G111" s="11" t="s">
        <v>626</v>
      </c>
      <c r="H111" s="11" t="s">
        <v>524</v>
      </c>
      <c r="I111" s="14" t="s">
        <v>287</v>
      </c>
      <c r="J111" s="11" t="s">
        <v>627</v>
      </c>
      <c r="K111" s="11" t="s">
        <v>628</v>
      </c>
      <c r="L111" s="11" t="s">
        <v>33</v>
      </c>
      <c r="M111" s="11" t="s">
        <v>34</v>
      </c>
      <c r="N111" s="17">
        <v>276.68</v>
      </c>
      <c r="O111" s="17">
        <v>274.928932</v>
      </c>
      <c r="P111" s="17" t="s">
        <v>35</v>
      </c>
      <c r="Q111" s="16" t="s">
        <v>518</v>
      </c>
      <c r="R111" s="16" t="s">
        <v>629</v>
      </c>
      <c r="S111" s="17"/>
    </row>
    <row r="112" ht="122.4" spans="1:19">
      <c r="A112" s="11" t="s">
        <v>23</v>
      </c>
      <c r="B112" s="11">
        <v>19</v>
      </c>
      <c r="C112" s="11" t="s">
        <v>630</v>
      </c>
      <c r="D112" s="11" t="s">
        <v>631</v>
      </c>
      <c r="E112" s="11" t="s">
        <v>513</v>
      </c>
      <c r="F112" s="11" t="s">
        <v>514</v>
      </c>
      <c r="G112" s="11" t="s">
        <v>632</v>
      </c>
      <c r="H112" s="11" t="s">
        <v>524</v>
      </c>
      <c r="I112" s="14" t="s">
        <v>287</v>
      </c>
      <c r="J112" s="11" t="s">
        <v>633</v>
      </c>
      <c r="K112" s="11" t="s">
        <v>634</v>
      </c>
      <c r="L112" s="11" t="s">
        <v>33</v>
      </c>
      <c r="M112" s="11" t="s">
        <v>34</v>
      </c>
      <c r="N112" s="17">
        <v>112.2</v>
      </c>
      <c r="O112" s="17">
        <v>106.92</v>
      </c>
      <c r="P112" s="17" t="s">
        <v>35</v>
      </c>
      <c r="Q112" s="16" t="s">
        <v>518</v>
      </c>
      <c r="R112" s="16" t="s">
        <v>629</v>
      </c>
      <c r="S112" s="17"/>
    </row>
    <row r="113" ht="142.8" spans="1:19">
      <c r="A113" s="11" t="s">
        <v>23</v>
      </c>
      <c r="B113" s="11">
        <v>20</v>
      </c>
      <c r="C113" s="11" t="s">
        <v>635</v>
      </c>
      <c r="D113" s="11" t="s">
        <v>636</v>
      </c>
      <c r="E113" s="11" t="s">
        <v>637</v>
      </c>
      <c r="F113" s="11" t="s">
        <v>638</v>
      </c>
      <c r="G113" s="11" t="s">
        <v>639</v>
      </c>
      <c r="H113" s="11" t="s">
        <v>524</v>
      </c>
      <c r="I113" s="14" t="s">
        <v>287</v>
      </c>
      <c r="J113" s="11" t="s">
        <v>640</v>
      </c>
      <c r="K113" s="11" t="s">
        <v>641</v>
      </c>
      <c r="L113" s="11" t="s">
        <v>33</v>
      </c>
      <c r="M113" s="11" t="s">
        <v>34</v>
      </c>
      <c r="N113" s="17">
        <v>593.052</v>
      </c>
      <c r="O113" s="38">
        <v>0.799869151440346</v>
      </c>
      <c r="P113" s="17" t="s">
        <v>105</v>
      </c>
      <c r="Q113" s="17" t="s">
        <v>575</v>
      </c>
      <c r="R113" s="17" t="s">
        <v>107</v>
      </c>
      <c r="S113" s="17" t="s">
        <v>642</v>
      </c>
    </row>
    <row r="114" ht="142.8" spans="1:19">
      <c r="A114" s="11" t="s">
        <v>23</v>
      </c>
      <c r="B114" s="11">
        <v>21</v>
      </c>
      <c r="C114" s="11" t="s">
        <v>643</v>
      </c>
      <c r="D114" s="11" t="s">
        <v>644</v>
      </c>
      <c r="E114" s="11" t="s">
        <v>637</v>
      </c>
      <c r="F114" s="11" t="s">
        <v>23</v>
      </c>
      <c r="G114" s="11" t="s">
        <v>645</v>
      </c>
      <c r="H114" s="11" t="s">
        <v>524</v>
      </c>
      <c r="I114" s="14" t="s">
        <v>287</v>
      </c>
      <c r="J114" s="11" t="s">
        <v>640</v>
      </c>
      <c r="K114" s="11" t="s">
        <v>646</v>
      </c>
      <c r="L114" s="11" t="s">
        <v>33</v>
      </c>
      <c r="M114" s="11" t="s">
        <v>34</v>
      </c>
      <c r="N114" s="17">
        <v>275.176</v>
      </c>
      <c r="O114" s="38">
        <v>0.798528941477454</v>
      </c>
      <c r="P114" s="17" t="s">
        <v>105</v>
      </c>
      <c r="Q114" s="17" t="s">
        <v>575</v>
      </c>
      <c r="R114" s="17" t="s">
        <v>107</v>
      </c>
      <c r="S114" s="17" t="s">
        <v>642</v>
      </c>
    </row>
    <row r="115" ht="224.4" spans="1:19">
      <c r="A115" s="11" t="s">
        <v>23</v>
      </c>
      <c r="B115" s="11">
        <v>22</v>
      </c>
      <c r="C115" s="11" t="s">
        <v>647</v>
      </c>
      <c r="D115" s="12" t="s">
        <v>648</v>
      </c>
      <c r="E115" s="12" t="s">
        <v>637</v>
      </c>
      <c r="F115" s="12" t="s">
        <v>649</v>
      </c>
      <c r="G115" s="12" t="s">
        <v>650</v>
      </c>
      <c r="H115" s="11" t="s">
        <v>524</v>
      </c>
      <c r="I115" s="14" t="s">
        <v>287</v>
      </c>
      <c r="J115" s="12" t="s">
        <v>640</v>
      </c>
      <c r="K115" s="12" t="s">
        <v>651</v>
      </c>
      <c r="L115" s="11" t="s">
        <v>33</v>
      </c>
      <c r="M115" s="11" t="s">
        <v>34</v>
      </c>
      <c r="N115" s="17">
        <v>132.08</v>
      </c>
      <c r="O115" s="38">
        <v>1</v>
      </c>
      <c r="P115" s="17" t="s">
        <v>35</v>
      </c>
      <c r="Q115" s="17" t="s">
        <v>575</v>
      </c>
      <c r="R115" s="17" t="s">
        <v>652</v>
      </c>
      <c r="S115" s="17"/>
    </row>
    <row r="116" s="1" customFormat="1" ht="40.8" spans="1:19">
      <c r="A116" s="33"/>
      <c r="B116" s="33" t="s">
        <v>653</v>
      </c>
      <c r="C116" s="33"/>
      <c r="D116" s="34"/>
      <c r="E116" s="34"/>
      <c r="F116" s="34"/>
      <c r="G116" s="34"/>
      <c r="H116" s="33"/>
      <c r="I116" s="39"/>
      <c r="J116" s="34"/>
      <c r="K116" s="34"/>
      <c r="L116" s="33"/>
      <c r="M116" s="33"/>
      <c r="N116" s="36">
        <f>SUM(N117:N192)</f>
        <v>7744.9959562</v>
      </c>
      <c r="O116" s="36">
        <f>SUM(O117:O192)</f>
        <v>7390.3809332</v>
      </c>
      <c r="P116" s="36"/>
      <c r="Q116" s="36"/>
      <c r="R116" s="36"/>
      <c r="S116" s="36"/>
    </row>
    <row r="117" ht="122.4" spans="1:19">
      <c r="A117" s="11" t="s">
        <v>23</v>
      </c>
      <c r="B117" s="11">
        <v>1</v>
      </c>
      <c r="C117" s="11" t="s">
        <v>654</v>
      </c>
      <c r="D117" s="11" t="s">
        <v>655</v>
      </c>
      <c r="E117" s="11" t="s">
        <v>26</v>
      </c>
      <c r="F117" s="11" t="s">
        <v>656</v>
      </c>
      <c r="G117" s="17" t="s">
        <v>657</v>
      </c>
      <c r="H117" s="11" t="s">
        <v>658</v>
      </c>
      <c r="I117" s="14" t="s">
        <v>659</v>
      </c>
      <c r="J117" s="11" t="s">
        <v>660</v>
      </c>
      <c r="K117" s="11" t="s">
        <v>661</v>
      </c>
      <c r="L117" s="11" t="s">
        <v>33</v>
      </c>
      <c r="M117" s="11" t="s">
        <v>34</v>
      </c>
      <c r="N117" s="17">
        <v>231.31</v>
      </c>
      <c r="O117" s="17">
        <v>231.3</v>
      </c>
      <c r="P117" s="17" t="s">
        <v>35</v>
      </c>
      <c r="Q117" s="17" t="s">
        <v>526</v>
      </c>
      <c r="R117" s="17" t="s">
        <v>662</v>
      </c>
      <c r="S117" s="17"/>
    </row>
    <row r="118" ht="183.6" spans="1:19">
      <c r="A118" s="11" t="s">
        <v>23</v>
      </c>
      <c r="B118" s="11">
        <v>2</v>
      </c>
      <c r="C118" s="11" t="s">
        <v>663</v>
      </c>
      <c r="D118" s="11" t="s">
        <v>664</v>
      </c>
      <c r="E118" s="11" t="s">
        <v>26</v>
      </c>
      <c r="F118" s="11" t="s">
        <v>665</v>
      </c>
      <c r="G118" s="17" t="s">
        <v>666</v>
      </c>
      <c r="H118" s="11" t="s">
        <v>658</v>
      </c>
      <c r="I118" s="14" t="s">
        <v>659</v>
      </c>
      <c r="J118" s="11" t="s">
        <v>667</v>
      </c>
      <c r="K118" s="11" t="s">
        <v>668</v>
      </c>
      <c r="L118" s="11" t="s">
        <v>33</v>
      </c>
      <c r="M118" s="11" t="s">
        <v>34</v>
      </c>
      <c r="N118" s="17">
        <v>77.14</v>
      </c>
      <c r="O118" s="17">
        <v>77.14</v>
      </c>
      <c r="P118" s="17" t="s">
        <v>35</v>
      </c>
      <c r="Q118" s="17" t="s">
        <v>526</v>
      </c>
      <c r="R118" s="17" t="s">
        <v>662</v>
      </c>
      <c r="S118" s="17"/>
    </row>
    <row r="119" ht="409.5" spans="1:19">
      <c r="A119" s="11" t="s">
        <v>23</v>
      </c>
      <c r="B119" s="11">
        <v>3</v>
      </c>
      <c r="C119" s="11" t="s">
        <v>669</v>
      </c>
      <c r="D119" s="11" t="s">
        <v>670</v>
      </c>
      <c r="E119" s="11" t="s">
        <v>26</v>
      </c>
      <c r="F119" s="11" t="s">
        <v>671</v>
      </c>
      <c r="G119" s="11" t="s">
        <v>672</v>
      </c>
      <c r="H119" s="11" t="s">
        <v>658</v>
      </c>
      <c r="I119" s="14" t="s">
        <v>659</v>
      </c>
      <c r="J119" s="11" t="s">
        <v>660</v>
      </c>
      <c r="K119" s="11" t="s">
        <v>673</v>
      </c>
      <c r="L119" s="11" t="s">
        <v>33</v>
      </c>
      <c r="M119" s="11" t="s">
        <v>34</v>
      </c>
      <c r="N119" s="17">
        <v>195.15</v>
      </c>
      <c r="O119" s="17">
        <v>195.09</v>
      </c>
      <c r="P119" s="17" t="s">
        <v>35</v>
      </c>
      <c r="Q119" s="17" t="s">
        <v>674</v>
      </c>
      <c r="R119" s="17" t="s">
        <v>675</v>
      </c>
      <c r="S119" s="17"/>
    </row>
    <row r="120" ht="409.5" spans="1:19">
      <c r="A120" s="11" t="s">
        <v>23</v>
      </c>
      <c r="B120" s="11">
        <v>4</v>
      </c>
      <c r="C120" s="15" t="s">
        <v>676</v>
      </c>
      <c r="D120" s="12" t="s">
        <v>677</v>
      </c>
      <c r="E120" s="11" t="s">
        <v>26</v>
      </c>
      <c r="F120" s="12" t="s">
        <v>678</v>
      </c>
      <c r="G120" s="12" t="s">
        <v>679</v>
      </c>
      <c r="H120" s="11" t="s">
        <v>658</v>
      </c>
      <c r="I120" s="14" t="s">
        <v>680</v>
      </c>
      <c r="J120" s="17" t="s">
        <v>681</v>
      </c>
      <c r="K120" s="12" t="s">
        <v>682</v>
      </c>
      <c r="L120" s="11" t="s">
        <v>33</v>
      </c>
      <c r="M120" s="11" t="s">
        <v>34</v>
      </c>
      <c r="N120" s="17">
        <v>40.49</v>
      </c>
      <c r="O120" s="17">
        <v>40.48</v>
      </c>
      <c r="P120" s="17" t="s">
        <v>35</v>
      </c>
      <c r="Q120" s="17" t="s">
        <v>683</v>
      </c>
      <c r="R120" s="17" t="s">
        <v>684</v>
      </c>
      <c r="S120" s="24"/>
    </row>
    <row r="121" ht="122.4" spans="1:19">
      <c r="A121" s="11" t="s">
        <v>23</v>
      </c>
      <c r="B121" s="11">
        <v>5</v>
      </c>
      <c r="C121" s="45" t="s">
        <v>685</v>
      </c>
      <c r="D121" s="11" t="s">
        <v>686</v>
      </c>
      <c r="E121" s="11" t="s">
        <v>26</v>
      </c>
      <c r="F121" s="11" t="s">
        <v>687</v>
      </c>
      <c r="G121" s="11" t="s">
        <v>688</v>
      </c>
      <c r="H121" s="11" t="s">
        <v>658</v>
      </c>
      <c r="I121" s="14" t="s">
        <v>659</v>
      </c>
      <c r="J121" s="11" t="s">
        <v>660</v>
      </c>
      <c r="K121" s="11" t="s">
        <v>689</v>
      </c>
      <c r="L121" s="11" t="s">
        <v>33</v>
      </c>
      <c r="M121" s="11" t="s">
        <v>34</v>
      </c>
      <c r="N121" s="17">
        <v>198.33</v>
      </c>
      <c r="O121" s="17">
        <v>198.32</v>
      </c>
      <c r="P121" s="17" t="s">
        <v>35</v>
      </c>
      <c r="Q121" s="17" t="s">
        <v>690</v>
      </c>
      <c r="R121" s="17" t="s">
        <v>691</v>
      </c>
      <c r="S121" s="17"/>
    </row>
    <row r="122" ht="204" spans="1:19">
      <c r="A122" s="11" t="s">
        <v>23</v>
      </c>
      <c r="B122" s="11">
        <v>6</v>
      </c>
      <c r="C122" s="15" t="s">
        <v>692</v>
      </c>
      <c r="D122" s="11" t="s">
        <v>693</v>
      </c>
      <c r="E122" s="14" t="s">
        <v>61</v>
      </c>
      <c r="F122" s="11" t="s">
        <v>694</v>
      </c>
      <c r="G122" s="11" t="s">
        <v>695</v>
      </c>
      <c r="H122" s="11" t="s">
        <v>658</v>
      </c>
      <c r="I122" s="14" t="s">
        <v>659</v>
      </c>
      <c r="J122" s="11" t="s">
        <v>696</v>
      </c>
      <c r="K122" s="11" t="s">
        <v>697</v>
      </c>
      <c r="L122" s="11" t="s">
        <v>73</v>
      </c>
      <c r="M122" s="11" t="s">
        <v>42</v>
      </c>
      <c r="N122" s="17">
        <v>124.67</v>
      </c>
      <c r="O122" s="24">
        <v>124.661429</v>
      </c>
      <c r="P122" s="24" t="s">
        <v>105</v>
      </c>
      <c r="Q122" s="11" t="s">
        <v>106</v>
      </c>
      <c r="R122" s="17" t="s">
        <v>107</v>
      </c>
      <c r="S122" s="17"/>
    </row>
    <row r="123" ht="204" spans="1:19">
      <c r="A123" s="11" t="s">
        <v>23</v>
      </c>
      <c r="B123" s="11">
        <v>7</v>
      </c>
      <c r="C123" s="15" t="s">
        <v>698</v>
      </c>
      <c r="D123" s="11" t="s">
        <v>699</v>
      </c>
      <c r="E123" s="14" t="s">
        <v>61</v>
      </c>
      <c r="F123" s="11" t="s">
        <v>700</v>
      </c>
      <c r="G123" s="11" t="s">
        <v>701</v>
      </c>
      <c r="H123" s="11" t="s">
        <v>658</v>
      </c>
      <c r="I123" s="14" t="s">
        <v>659</v>
      </c>
      <c r="J123" s="11" t="s">
        <v>696</v>
      </c>
      <c r="K123" s="11" t="s">
        <v>702</v>
      </c>
      <c r="L123" s="11" t="s">
        <v>73</v>
      </c>
      <c r="M123" s="11" t="s">
        <v>703</v>
      </c>
      <c r="N123" s="17">
        <v>159.89</v>
      </c>
      <c r="O123" s="24">
        <v>119.91516</v>
      </c>
      <c r="P123" s="24" t="s">
        <v>105</v>
      </c>
      <c r="Q123" s="11" t="s">
        <v>106</v>
      </c>
      <c r="R123" s="17" t="s">
        <v>107</v>
      </c>
      <c r="S123" s="17"/>
    </row>
    <row r="124" ht="204" spans="1:19">
      <c r="A124" s="11" t="s">
        <v>23</v>
      </c>
      <c r="B124" s="11">
        <v>8</v>
      </c>
      <c r="C124" s="15" t="s">
        <v>704</v>
      </c>
      <c r="D124" s="11" t="s">
        <v>705</v>
      </c>
      <c r="E124" s="14" t="s">
        <v>61</v>
      </c>
      <c r="F124" s="11" t="s">
        <v>706</v>
      </c>
      <c r="G124" s="11" t="s">
        <v>707</v>
      </c>
      <c r="H124" s="11" t="s">
        <v>658</v>
      </c>
      <c r="I124" s="14" t="s">
        <v>659</v>
      </c>
      <c r="J124" s="11" t="s">
        <v>696</v>
      </c>
      <c r="K124" s="11" t="s">
        <v>708</v>
      </c>
      <c r="L124" s="11" t="s">
        <v>73</v>
      </c>
      <c r="M124" s="11" t="s">
        <v>703</v>
      </c>
      <c r="N124" s="17">
        <v>46.02</v>
      </c>
      <c r="O124" s="24">
        <v>40</v>
      </c>
      <c r="P124" s="17" t="s">
        <v>35</v>
      </c>
      <c r="Q124" s="11" t="s">
        <v>106</v>
      </c>
      <c r="R124" s="11" t="s">
        <v>361</v>
      </c>
      <c r="S124" s="17"/>
    </row>
    <row r="125" ht="204" spans="1:19">
      <c r="A125" s="11" t="s">
        <v>23</v>
      </c>
      <c r="B125" s="11">
        <v>9</v>
      </c>
      <c r="C125" s="15" t="s">
        <v>709</v>
      </c>
      <c r="D125" s="11" t="s">
        <v>710</v>
      </c>
      <c r="E125" s="14" t="s">
        <v>61</v>
      </c>
      <c r="F125" s="11" t="s">
        <v>711</v>
      </c>
      <c r="G125" s="11" t="s">
        <v>712</v>
      </c>
      <c r="H125" s="11" t="s">
        <v>658</v>
      </c>
      <c r="I125" s="14" t="s">
        <v>659</v>
      </c>
      <c r="J125" s="11" t="s">
        <v>696</v>
      </c>
      <c r="K125" s="11" t="s">
        <v>708</v>
      </c>
      <c r="L125" s="11" t="s">
        <v>73</v>
      </c>
      <c r="M125" s="11" t="s">
        <v>42</v>
      </c>
      <c r="N125" s="17">
        <v>84.25</v>
      </c>
      <c r="O125" s="24">
        <v>84.24128</v>
      </c>
      <c r="P125" s="17" t="s">
        <v>35</v>
      </c>
      <c r="Q125" s="11" t="s">
        <v>106</v>
      </c>
      <c r="R125" s="11" t="s">
        <v>662</v>
      </c>
      <c r="S125" s="17"/>
    </row>
    <row r="126" ht="204" spans="1:19">
      <c r="A126" s="11" t="s">
        <v>23</v>
      </c>
      <c r="B126" s="11">
        <v>10</v>
      </c>
      <c r="C126" s="15" t="s">
        <v>713</v>
      </c>
      <c r="D126" s="11" t="s">
        <v>714</v>
      </c>
      <c r="E126" s="14" t="s">
        <v>61</v>
      </c>
      <c r="F126" s="11" t="s">
        <v>715</v>
      </c>
      <c r="G126" s="11" t="s">
        <v>716</v>
      </c>
      <c r="H126" s="11" t="s">
        <v>658</v>
      </c>
      <c r="I126" s="14" t="s">
        <v>659</v>
      </c>
      <c r="J126" s="11" t="s">
        <v>717</v>
      </c>
      <c r="K126" s="11" t="s">
        <v>718</v>
      </c>
      <c r="L126" s="11" t="s">
        <v>73</v>
      </c>
      <c r="M126" s="11" t="s">
        <v>42</v>
      </c>
      <c r="N126" s="17">
        <v>15.95</v>
      </c>
      <c r="O126" s="24">
        <v>15.944</v>
      </c>
      <c r="P126" s="17" t="s">
        <v>35</v>
      </c>
      <c r="Q126" s="11" t="s">
        <v>106</v>
      </c>
      <c r="R126" s="11" t="s">
        <v>361</v>
      </c>
      <c r="S126" s="17"/>
    </row>
    <row r="127" ht="204" spans="1:19">
      <c r="A127" s="11" t="s">
        <v>23</v>
      </c>
      <c r="B127" s="11">
        <v>11</v>
      </c>
      <c r="C127" s="15" t="s">
        <v>719</v>
      </c>
      <c r="D127" s="11" t="s">
        <v>720</v>
      </c>
      <c r="E127" s="14" t="s">
        <v>61</v>
      </c>
      <c r="F127" s="11" t="s">
        <v>721</v>
      </c>
      <c r="G127" s="11" t="s">
        <v>722</v>
      </c>
      <c r="H127" s="11" t="s">
        <v>658</v>
      </c>
      <c r="I127" s="14" t="s">
        <v>659</v>
      </c>
      <c r="J127" s="11" t="s">
        <v>305</v>
      </c>
      <c r="K127" s="11" t="s">
        <v>723</v>
      </c>
      <c r="L127" s="11" t="s">
        <v>73</v>
      </c>
      <c r="M127" s="11" t="s">
        <v>42</v>
      </c>
      <c r="N127" s="17">
        <v>79.24</v>
      </c>
      <c r="O127" s="24">
        <v>59.427704</v>
      </c>
      <c r="P127" s="24" t="s">
        <v>105</v>
      </c>
      <c r="Q127" s="11" t="s">
        <v>106</v>
      </c>
      <c r="R127" s="17" t="s">
        <v>107</v>
      </c>
      <c r="S127" s="17"/>
    </row>
    <row r="128" ht="204" spans="1:19">
      <c r="A128" s="11" t="s">
        <v>23</v>
      </c>
      <c r="B128" s="11">
        <v>12</v>
      </c>
      <c r="C128" s="15" t="s">
        <v>724</v>
      </c>
      <c r="D128" s="11" t="s">
        <v>725</v>
      </c>
      <c r="E128" s="14" t="s">
        <v>61</v>
      </c>
      <c r="F128" s="11" t="s">
        <v>86</v>
      </c>
      <c r="G128" s="11" t="s">
        <v>726</v>
      </c>
      <c r="H128" s="11" t="s">
        <v>658</v>
      </c>
      <c r="I128" s="14" t="s">
        <v>659</v>
      </c>
      <c r="J128" s="11" t="s">
        <v>117</v>
      </c>
      <c r="K128" s="11" t="s">
        <v>727</v>
      </c>
      <c r="L128" s="11" t="s">
        <v>73</v>
      </c>
      <c r="M128" s="11" t="s">
        <v>703</v>
      </c>
      <c r="N128" s="17">
        <v>80.4</v>
      </c>
      <c r="O128" s="24">
        <v>64.56965</v>
      </c>
      <c r="P128" s="17" t="s">
        <v>35</v>
      </c>
      <c r="Q128" s="17" t="s">
        <v>119</v>
      </c>
      <c r="R128" s="11" t="s">
        <v>82</v>
      </c>
      <c r="S128" s="17"/>
    </row>
    <row r="129" ht="204" spans="1:19">
      <c r="A129" s="11" t="s">
        <v>23</v>
      </c>
      <c r="B129" s="11">
        <v>13</v>
      </c>
      <c r="C129" s="15" t="s">
        <v>728</v>
      </c>
      <c r="D129" s="11" t="s">
        <v>729</v>
      </c>
      <c r="E129" s="14" t="s">
        <v>61</v>
      </c>
      <c r="F129" s="11" t="s">
        <v>730</v>
      </c>
      <c r="G129" s="11" t="s">
        <v>731</v>
      </c>
      <c r="H129" s="14" t="s">
        <v>658</v>
      </c>
      <c r="I129" s="14" t="s">
        <v>287</v>
      </c>
      <c r="J129" s="11" t="s">
        <v>732</v>
      </c>
      <c r="K129" s="11" t="s">
        <v>733</v>
      </c>
      <c r="L129" s="11" t="s">
        <v>73</v>
      </c>
      <c r="M129" s="11" t="s">
        <v>42</v>
      </c>
      <c r="N129" s="24">
        <v>76.6502</v>
      </c>
      <c r="O129" s="17">
        <v>76.650176</v>
      </c>
      <c r="P129" s="17" t="s">
        <v>35</v>
      </c>
      <c r="Q129" s="24" t="s">
        <v>83</v>
      </c>
      <c r="R129" s="24" t="s">
        <v>237</v>
      </c>
      <c r="S129" s="17"/>
    </row>
    <row r="130" ht="204" spans="1:19">
      <c r="A130" s="11" t="s">
        <v>23</v>
      </c>
      <c r="B130" s="11">
        <v>14</v>
      </c>
      <c r="C130" s="15" t="s">
        <v>734</v>
      </c>
      <c r="D130" s="11" t="s">
        <v>735</v>
      </c>
      <c r="E130" s="14" t="s">
        <v>61</v>
      </c>
      <c r="F130" s="11" t="s">
        <v>736</v>
      </c>
      <c r="G130" s="11" t="s">
        <v>737</v>
      </c>
      <c r="H130" s="14" t="s">
        <v>658</v>
      </c>
      <c r="I130" s="14" t="s">
        <v>287</v>
      </c>
      <c r="J130" s="11" t="s">
        <v>738</v>
      </c>
      <c r="K130" s="11" t="s">
        <v>739</v>
      </c>
      <c r="L130" s="11" t="s">
        <v>73</v>
      </c>
      <c r="M130" s="11" t="s">
        <v>42</v>
      </c>
      <c r="N130" s="24">
        <v>83.8914</v>
      </c>
      <c r="O130" s="17">
        <v>62.918526</v>
      </c>
      <c r="P130" s="17" t="s">
        <v>35</v>
      </c>
      <c r="Q130" s="11" t="s">
        <v>83</v>
      </c>
      <c r="R130" s="24" t="s">
        <v>237</v>
      </c>
      <c r="S130" s="17"/>
    </row>
    <row r="131" ht="204" spans="1:19">
      <c r="A131" s="11" t="s">
        <v>23</v>
      </c>
      <c r="B131" s="11">
        <v>15</v>
      </c>
      <c r="C131" s="15" t="s">
        <v>740</v>
      </c>
      <c r="D131" s="11" t="s">
        <v>741</v>
      </c>
      <c r="E131" s="14" t="s">
        <v>61</v>
      </c>
      <c r="F131" s="11" t="s">
        <v>742</v>
      </c>
      <c r="G131" s="11" t="s">
        <v>743</v>
      </c>
      <c r="H131" s="11" t="s">
        <v>658</v>
      </c>
      <c r="I131" s="11" t="s">
        <v>287</v>
      </c>
      <c r="J131" s="11" t="s">
        <v>744</v>
      </c>
      <c r="K131" s="11" t="s">
        <v>117</v>
      </c>
      <c r="L131" s="11" t="s">
        <v>73</v>
      </c>
      <c r="M131" s="11" t="s">
        <v>42</v>
      </c>
      <c r="N131" s="17">
        <v>72.8184</v>
      </c>
      <c r="O131" s="17">
        <v>72.818422</v>
      </c>
      <c r="P131" s="24" t="s">
        <v>105</v>
      </c>
      <c r="Q131" s="11" t="s">
        <v>83</v>
      </c>
      <c r="R131" s="17" t="s">
        <v>107</v>
      </c>
      <c r="S131" s="17"/>
    </row>
    <row r="132" ht="204" spans="1:19">
      <c r="A132" s="11" t="s">
        <v>23</v>
      </c>
      <c r="B132" s="11">
        <v>16</v>
      </c>
      <c r="C132" s="15" t="s">
        <v>745</v>
      </c>
      <c r="D132" s="11" t="s">
        <v>746</v>
      </c>
      <c r="E132" s="14" t="s">
        <v>61</v>
      </c>
      <c r="F132" s="11" t="s">
        <v>747</v>
      </c>
      <c r="G132" s="11" t="s">
        <v>748</v>
      </c>
      <c r="H132" s="11" t="s">
        <v>658</v>
      </c>
      <c r="I132" s="11" t="s">
        <v>287</v>
      </c>
      <c r="J132" s="11" t="s">
        <v>749</v>
      </c>
      <c r="K132" s="11" t="s">
        <v>117</v>
      </c>
      <c r="L132" s="11" t="s">
        <v>73</v>
      </c>
      <c r="M132" s="11" t="s">
        <v>42</v>
      </c>
      <c r="N132" s="17">
        <v>23.2018</v>
      </c>
      <c r="O132" s="17">
        <v>20</v>
      </c>
      <c r="P132" s="17" t="s">
        <v>35</v>
      </c>
      <c r="Q132" s="11" t="s">
        <v>83</v>
      </c>
      <c r="R132" s="11" t="s">
        <v>237</v>
      </c>
      <c r="S132" s="17"/>
    </row>
    <row r="133" ht="122.4" spans="1:19">
      <c r="A133" s="11" t="s">
        <v>23</v>
      </c>
      <c r="B133" s="11">
        <v>17</v>
      </c>
      <c r="C133" s="11" t="s">
        <v>750</v>
      </c>
      <c r="D133" s="11" t="s">
        <v>751</v>
      </c>
      <c r="E133" s="11" t="s">
        <v>121</v>
      </c>
      <c r="F133" s="11" t="s">
        <v>752</v>
      </c>
      <c r="G133" s="17" t="s">
        <v>753</v>
      </c>
      <c r="H133" s="11" t="s">
        <v>658</v>
      </c>
      <c r="I133" s="14" t="s">
        <v>659</v>
      </c>
      <c r="J133" s="11" t="s">
        <v>754</v>
      </c>
      <c r="K133" s="11" t="s">
        <v>141</v>
      </c>
      <c r="L133" s="11" t="s">
        <v>33</v>
      </c>
      <c r="M133" s="11" t="s">
        <v>34</v>
      </c>
      <c r="N133" s="17">
        <v>206.266869</v>
      </c>
      <c r="O133" s="17">
        <v>206.266869</v>
      </c>
      <c r="P133" s="17" t="s">
        <v>105</v>
      </c>
      <c r="Q133" s="17" t="s">
        <v>755</v>
      </c>
      <c r="R133" s="17" t="s">
        <v>756</v>
      </c>
      <c r="S133" s="17"/>
    </row>
    <row r="134" ht="122.4" spans="1:19">
      <c r="A134" s="11" t="s">
        <v>23</v>
      </c>
      <c r="B134" s="11">
        <v>18</v>
      </c>
      <c r="C134" s="11" t="s">
        <v>750</v>
      </c>
      <c r="D134" s="11" t="s">
        <v>757</v>
      </c>
      <c r="E134" s="11" t="s">
        <v>121</v>
      </c>
      <c r="F134" s="11" t="s">
        <v>758</v>
      </c>
      <c r="G134" s="11" t="s">
        <v>759</v>
      </c>
      <c r="H134" s="11" t="s">
        <v>658</v>
      </c>
      <c r="I134" s="14" t="s">
        <v>659</v>
      </c>
      <c r="J134" s="11" t="s">
        <v>760</v>
      </c>
      <c r="K134" s="11" t="s">
        <v>761</v>
      </c>
      <c r="L134" s="11" t="s">
        <v>33</v>
      </c>
      <c r="M134" s="11" t="s">
        <v>34</v>
      </c>
      <c r="N134" s="17">
        <v>200.508875</v>
      </c>
      <c r="O134" s="17">
        <v>200.508875</v>
      </c>
      <c r="P134" s="17" t="s">
        <v>105</v>
      </c>
      <c r="Q134" s="17" t="s">
        <v>755</v>
      </c>
      <c r="R134" s="17" t="s">
        <v>756</v>
      </c>
      <c r="S134" s="17"/>
    </row>
    <row r="135" ht="122.4" spans="1:19">
      <c r="A135" s="11" t="s">
        <v>23</v>
      </c>
      <c r="B135" s="11">
        <v>19</v>
      </c>
      <c r="C135" s="11" t="s">
        <v>762</v>
      </c>
      <c r="D135" s="11" t="s">
        <v>763</v>
      </c>
      <c r="E135" s="11" t="s">
        <v>121</v>
      </c>
      <c r="F135" s="11" t="s">
        <v>764</v>
      </c>
      <c r="G135" s="11" t="s">
        <v>765</v>
      </c>
      <c r="H135" s="11" t="s">
        <v>658</v>
      </c>
      <c r="I135" s="14" t="s">
        <v>680</v>
      </c>
      <c r="J135" s="11" t="s">
        <v>660</v>
      </c>
      <c r="K135" s="11" t="s">
        <v>766</v>
      </c>
      <c r="L135" s="11" t="s">
        <v>33</v>
      </c>
      <c r="M135" s="11" t="s">
        <v>34</v>
      </c>
      <c r="N135" s="17">
        <v>14.31825</v>
      </c>
      <c r="O135" s="17">
        <v>14.31825</v>
      </c>
      <c r="P135" s="17" t="s">
        <v>35</v>
      </c>
      <c r="Q135" s="17" t="s">
        <v>767</v>
      </c>
      <c r="R135" s="17" t="s">
        <v>768</v>
      </c>
      <c r="S135" s="17"/>
    </row>
    <row r="136" ht="122.4" spans="1:19">
      <c r="A136" s="11" t="s">
        <v>23</v>
      </c>
      <c r="B136" s="11">
        <v>20</v>
      </c>
      <c r="C136" s="11" t="s">
        <v>769</v>
      </c>
      <c r="D136" s="11" t="s">
        <v>770</v>
      </c>
      <c r="E136" s="11" t="s">
        <v>121</v>
      </c>
      <c r="F136" s="11" t="s">
        <v>771</v>
      </c>
      <c r="G136" s="11" t="s">
        <v>772</v>
      </c>
      <c r="H136" s="11" t="s">
        <v>658</v>
      </c>
      <c r="I136" s="14" t="s">
        <v>659</v>
      </c>
      <c r="J136" s="11" t="s">
        <v>773</v>
      </c>
      <c r="K136" s="11" t="s">
        <v>774</v>
      </c>
      <c r="L136" s="11" t="s">
        <v>33</v>
      </c>
      <c r="M136" s="11" t="s">
        <v>34</v>
      </c>
      <c r="N136" s="17">
        <v>30.22262</v>
      </c>
      <c r="O136" s="17">
        <v>30.22262</v>
      </c>
      <c r="P136" s="17" t="s">
        <v>35</v>
      </c>
      <c r="Q136" s="17" t="s">
        <v>446</v>
      </c>
      <c r="R136" s="17" t="s">
        <v>106</v>
      </c>
      <c r="S136" s="17"/>
    </row>
    <row r="137" ht="122.4" spans="1:19">
      <c r="A137" s="11" t="s">
        <v>23</v>
      </c>
      <c r="B137" s="11">
        <v>21</v>
      </c>
      <c r="C137" s="11" t="s">
        <v>775</v>
      </c>
      <c r="D137" s="11" t="s">
        <v>776</v>
      </c>
      <c r="E137" s="11" t="s">
        <v>121</v>
      </c>
      <c r="F137" s="11" t="s">
        <v>777</v>
      </c>
      <c r="G137" s="11" t="s">
        <v>778</v>
      </c>
      <c r="H137" s="11" t="s">
        <v>658</v>
      </c>
      <c r="I137" s="14" t="s">
        <v>680</v>
      </c>
      <c r="J137" s="11" t="s">
        <v>779</v>
      </c>
      <c r="K137" s="11" t="s">
        <v>780</v>
      </c>
      <c r="L137" s="11" t="s">
        <v>33</v>
      </c>
      <c r="M137" s="11" t="s">
        <v>34</v>
      </c>
      <c r="N137" s="17">
        <v>57.61</v>
      </c>
      <c r="O137" s="17">
        <v>57.61</v>
      </c>
      <c r="P137" s="17" t="s">
        <v>35</v>
      </c>
      <c r="Q137" s="17" t="s">
        <v>767</v>
      </c>
      <c r="R137" s="17" t="s">
        <v>768</v>
      </c>
      <c r="S137" s="17"/>
    </row>
    <row r="138" ht="409.5" spans="1:19">
      <c r="A138" s="11" t="s">
        <v>23</v>
      </c>
      <c r="B138" s="11">
        <v>22</v>
      </c>
      <c r="C138" s="11" t="s">
        <v>781</v>
      </c>
      <c r="D138" s="11" t="s">
        <v>782</v>
      </c>
      <c r="E138" s="11" t="s">
        <v>121</v>
      </c>
      <c r="F138" s="11" t="s">
        <v>783</v>
      </c>
      <c r="G138" s="11" t="s">
        <v>784</v>
      </c>
      <c r="H138" s="11" t="s">
        <v>658</v>
      </c>
      <c r="I138" s="14" t="s">
        <v>659</v>
      </c>
      <c r="J138" s="11" t="s">
        <v>785</v>
      </c>
      <c r="K138" s="11" t="s">
        <v>786</v>
      </c>
      <c r="L138" s="11" t="s">
        <v>33</v>
      </c>
      <c r="M138" s="11" t="s">
        <v>34</v>
      </c>
      <c r="N138" s="17">
        <v>108.75</v>
      </c>
      <c r="O138" s="17">
        <v>108.75</v>
      </c>
      <c r="P138" s="11" t="s">
        <v>35</v>
      </c>
      <c r="Q138" s="17" t="s">
        <v>787</v>
      </c>
      <c r="R138" s="17" t="s">
        <v>767</v>
      </c>
      <c r="S138" s="17"/>
    </row>
    <row r="139" ht="122.4" spans="1:19">
      <c r="A139" s="11" t="s">
        <v>23</v>
      </c>
      <c r="B139" s="11">
        <v>23</v>
      </c>
      <c r="C139" s="43" t="s">
        <v>788</v>
      </c>
      <c r="D139" s="12" t="s">
        <v>789</v>
      </c>
      <c r="E139" s="11" t="s">
        <v>121</v>
      </c>
      <c r="F139" s="12" t="s">
        <v>790</v>
      </c>
      <c r="G139" s="12" t="s">
        <v>791</v>
      </c>
      <c r="H139" s="11" t="s">
        <v>658</v>
      </c>
      <c r="I139" s="14" t="s">
        <v>659</v>
      </c>
      <c r="J139" s="12" t="s">
        <v>792</v>
      </c>
      <c r="K139" s="12" t="s">
        <v>793</v>
      </c>
      <c r="L139" s="11" t="s">
        <v>33</v>
      </c>
      <c r="M139" s="11" t="s">
        <v>34</v>
      </c>
      <c r="N139" s="17">
        <v>43.0567736</v>
      </c>
      <c r="O139" s="17">
        <v>43.0567736</v>
      </c>
      <c r="P139" s="17" t="s">
        <v>35</v>
      </c>
      <c r="Q139" s="17" t="s">
        <v>794</v>
      </c>
      <c r="R139" s="17" t="s">
        <v>795</v>
      </c>
      <c r="S139" s="24"/>
    </row>
    <row r="140" ht="122.4" spans="1:19">
      <c r="A140" s="11" t="s">
        <v>23</v>
      </c>
      <c r="B140" s="11">
        <v>24</v>
      </c>
      <c r="C140" s="13" t="s">
        <v>796</v>
      </c>
      <c r="D140" s="11" t="s">
        <v>797</v>
      </c>
      <c r="E140" s="11" t="s">
        <v>121</v>
      </c>
      <c r="F140" s="12" t="s">
        <v>798</v>
      </c>
      <c r="G140" s="12" t="s">
        <v>799</v>
      </c>
      <c r="H140" s="11" t="s">
        <v>658</v>
      </c>
      <c r="I140" s="14" t="s">
        <v>659</v>
      </c>
      <c r="J140" s="12" t="s">
        <v>800</v>
      </c>
      <c r="K140" s="12" t="s">
        <v>801</v>
      </c>
      <c r="L140" s="11" t="s">
        <v>33</v>
      </c>
      <c r="M140" s="11" t="s">
        <v>34</v>
      </c>
      <c r="N140" s="17">
        <v>19.620851</v>
      </c>
      <c r="O140" s="17">
        <v>19.620851</v>
      </c>
      <c r="P140" s="17" t="s">
        <v>35</v>
      </c>
      <c r="Q140" s="17" t="s">
        <v>794</v>
      </c>
      <c r="R140" s="17" t="s">
        <v>237</v>
      </c>
      <c r="S140" s="17"/>
    </row>
    <row r="141" ht="122.4" spans="1:19">
      <c r="A141" s="11" t="s">
        <v>23</v>
      </c>
      <c r="B141" s="11">
        <v>25</v>
      </c>
      <c r="C141" s="13" t="s">
        <v>802</v>
      </c>
      <c r="D141" s="11" t="s">
        <v>803</v>
      </c>
      <c r="E141" s="11" t="s">
        <v>121</v>
      </c>
      <c r="F141" s="12" t="s">
        <v>804</v>
      </c>
      <c r="G141" s="12" t="s">
        <v>805</v>
      </c>
      <c r="H141" s="11" t="s">
        <v>658</v>
      </c>
      <c r="I141" s="14" t="s">
        <v>287</v>
      </c>
      <c r="J141" s="12" t="s">
        <v>806</v>
      </c>
      <c r="K141" s="12" t="s">
        <v>807</v>
      </c>
      <c r="L141" s="11" t="s">
        <v>33</v>
      </c>
      <c r="M141" s="11" t="s">
        <v>34</v>
      </c>
      <c r="N141" s="17">
        <v>17.041224</v>
      </c>
      <c r="O141" s="17">
        <v>17.041224</v>
      </c>
      <c r="P141" s="17" t="s">
        <v>35</v>
      </c>
      <c r="Q141" s="17" t="s">
        <v>808</v>
      </c>
      <c r="R141" s="17" t="s">
        <v>809</v>
      </c>
      <c r="S141" s="17"/>
    </row>
    <row r="142" ht="122.4" spans="1:19">
      <c r="A142" s="11" t="s">
        <v>23</v>
      </c>
      <c r="B142" s="11">
        <v>26</v>
      </c>
      <c r="C142" s="43" t="s">
        <v>810</v>
      </c>
      <c r="D142" s="11" t="s">
        <v>811</v>
      </c>
      <c r="E142" s="11" t="s">
        <v>121</v>
      </c>
      <c r="F142" s="12" t="s">
        <v>812</v>
      </c>
      <c r="G142" s="11" t="s">
        <v>813</v>
      </c>
      <c r="H142" s="11" t="s">
        <v>658</v>
      </c>
      <c r="I142" s="14" t="s">
        <v>659</v>
      </c>
      <c r="J142" s="12" t="s">
        <v>814</v>
      </c>
      <c r="K142" s="12" t="s">
        <v>815</v>
      </c>
      <c r="L142" s="11" t="s">
        <v>33</v>
      </c>
      <c r="M142" s="11" t="s">
        <v>34</v>
      </c>
      <c r="N142" s="17">
        <v>75.540794</v>
      </c>
      <c r="O142" s="17">
        <v>75.540794</v>
      </c>
      <c r="P142" s="17" t="s">
        <v>105</v>
      </c>
      <c r="Q142" s="17" t="s">
        <v>794</v>
      </c>
      <c r="R142" s="17" t="s">
        <v>107</v>
      </c>
      <c r="S142" s="17"/>
    </row>
    <row r="143" ht="122.4" spans="1:19">
      <c r="A143" s="11" t="s">
        <v>23</v>
      </c>
      <c r="B143" s="11">
        <v>27</v>
      </c>
      <c r="C143" s="43" t="s">
        <v>816</v>
      </c>
      <c r="D143" s="12" t="s">
        <v>817</v>
      </c>
      <c r="E143" s="11" t="s">
        <v>121</v>
      </c>
      <c r="F143" s="11" t="s">
        <v>818</v>
      </c>
      <c r="G143" s="12" t="s">
        <v>819</v>
      </c>
      <c r="H143" s="11" t="s">
        <v>658</v>
      </c>
      <c r="I143" s="14" t="s">
        <v>659</v>
      </c>
      <c r="J143" s="12" t="s">
        <v>820</v>
      </c>
      <c r="K143" s="12" t="s">
        <v>821</v>
      </c>
      <c r="L143" s="11" t="s">
        <v>33</v>
      </c>
      <c r="M143" s="11" t="s">
        <v>34</v>
      </c>
      <c r="N143" s="17">
        <v>74.907538</v>
      </c>
      <c r="O143" s="17">
        <v>74.907538</v>
      </c>
      <c r="P143" s="17" t="s">
        <v>35</v>
      </c>
      <c r="Q143" s="17" t="s">
        <v>794</v>
      </c>
      <c r="R143" s="17" t="s">
        <v>91</v>
      </c>
      <c r="S143" s="17"/>
    </row>
    <row r="144" ht="122.4" spans="1:19">
      <c r="A144" s="11" t="s">
        <v>23</v>
      </c>
      <c r="B144" s="11">
        <v>28</v>
      </c>
      <c r="C144" s="43" t="s">
        <v>796</v>
      </c>
      <c r="D144" s="11" t="s">
        <v>822</v>
      </c>
      <c r="E144" s="11" t="s">
        <v>121</v>
      </c>
      <c r="F144" s="12" t="s">
        <v>823</v>
      </c>
      <c r="G144" s="12" t="s">
        <v>824</v>
      </c>
      <c r="H144" s="11" t="s">
        <v>658</v>
      </c>
      <c r="I144" s="14" t="s">
        <v>659</v>
      </c>
      <c r="J144" s="12" t="s">
        <v>825</v>
      </c>
      <c r="K144" s="12" t="s">
        <v>826</v>
      </c>
      <c r="L144" s="11" t="s">
        <v>33</v>
      </c>
      <c r="M144" s="11" t="s">
        <v>34</v>
      </c>
      <c r="N144" s="17">
        <v>79.3224016</v>
      </c>
      <c r="O144" s="17">
        <v>79.3224016</v>
      </c>
      <c r="P144" s="17" t="s">
        <v>35</v>
      </c>
      <c r="Q144" s="17" t="s">
        <v>794</v>
      </c>
      <c r="R144" s="17" t="s">
        <v>827</v>
      </c>
      <c r="S144" s="24"/>
    </row>
    <row r="145" ht="183.6" spans="1:19">
      <c r="A145" s="11" t="s">
        <v>23</v>
      </c>
      <c r="B145" s="11">
        <v>29</v>
      </c>
      <c r="C145" s="11" t="s">
        <v>828</v>
      </c>
      <c r="D145" s="11" t="s">
        <v>829</v>
      </c>
      <c r="E145" s="11" t="s">
        <v>162</v>
      </c>
      <c r="F145" s="11" t="s">
        <v>830</v>
      </c>
      <c r="G145" s="11" t="s">
        <v>831</v>
      </c>
      <c r="H145" s="11" t="s">
        <v>658</v>
      </c>
      <c r="I145" s="14" t="s">
        <v>659</v>
      </c>
      <c r="J145" s="11" t="s">
        <v>832</v>
      </c>
      <c r="K145" s="11" t="s">
        <v>833</v>
      </c>
      <c r="L145" s="11" t="s">
        <v>33</v>
      </c>
      <c r="M145" s="11" t="s">
        <v>34</v>
      </c>
      <c r="N145" s="17">
        <v>60</v>
      </c>
      <c r="O145" s="12">
        <v>37.606481</v>
      </c>
      <c r="P145" s="17" t="s">
        <v>35</v>
      </c>
      <c r="Q145" s="30">
        <v>20230409</v>
      </c>
      <c r="R145" s="30">
        <v>20230906</v>
      </c>
      <c r="S145" s="31"/>
    </row>
    <row r="146" ht="122.4" spans="1:19">
      <c r="A146" s="11" t="s">
        <v>23</v>
      </c>
      <c r="B146" s="11">
        <v>30</v>
      </c>
      <c r="C146" s="11" t="s">
        <v>834</v>
      </c>
      <c r="D146" s="11" t="s">
        <v>835</v>
      </c>
      <c r="E146" s="11" t="s">
        <v>162</v>
      </c>
      <c r="F146" s="11" t="s">
        <v>836</v>
      </c>
      <c r="G146" s="11" t="s">
        <v>837</v>
      </c>
      <c r="H146" s="11" t="s">
        <v>658</v>
      </c>
      <c r="I146" s="14" t="s">
        <v>659</v>
      </c>
      <c r="J146" s="11" t="s">
        <v>838</v>
      </c>
      <c r="K146" s="11" t="s">
        <v>839</v>
      </c>
      <c r="L146" s="11" t="s">
        <v>33</v>
      </c>
      <c r="M146" s="11" t="s">
        <v>34</v>
      </c>
      <c r="N146" s="17">
        <v>166</v>
      </c>
      <c r="O146" s="12">
        <v>166</v>
      </c>
      <c r="P146" s="17" t="s">
        <v>35</v>
      </c>
      <c r="Q146" s="30">
        <v>20230611</v>
      </c>
      <c r="R146" s="30">
        <v>20231216</v>
      </c>
      <c r="S146" s="31"/>
    </row>
    <row r="147" ht="122.4" spans="1:19">
      <c r="A147" s="11" t="s">
        <v>23</v>
      </c>
      <c r="B147" s="11">
        <v>31</v>
      </c>
      <c r="C147" s="11" t="s">
        <v>840</v>
      </c>
      <c r="D147" s="11" t="s">
        <v>841</v>
      </c>
      <c r="E147" s="11" t="s">
        <v>162</v>
      </c>
      <c r="F147" s="11" t="s">
        <v>842</v>
      </c>
      <c r="G147" s="11" t="s">
        <v>843</v>
      </c>
      <c r="H147" s="11" t="s">
        <v>658</v>
      </c>
      <c r="I147" s="14" t="s">
        <v>659</v>
      </c>
      <c r="J147" s="11" t="s">
        <v>838</v>
      </c>
      <c r="K147" s="11" t="s">
        <v>844</v>
      </c>
      <c r="L147" s="11" t="s">
        <v>33</v>
      </c>
      <c r="M147" s="11" t="s">
        <v>34</v>
      </c>
      <c r="N147" s="17">
        <v>245.74</v>
      </c>
      <c r="O147" s="12">
        <v>245.74</v>
      </c>
      <c r="P147" s="17" t="s">
        <v>35</v>
      </c>
      <c r="Q147" s="30">
        <v>20230610</v>
      </c>
      <c r="R147" s="30">
        <v>20231207</v>
      </c>
      <c r="S147" s="31"/>
    </row>
    <row r="148" ht="122.4" spans="1:19">
      <c r="A148" s="11" t="s">
        <v>23</v>
      </c>
      <c r="B148" s="11">
        <v>32</v>
      </c>
      <c r="C148" s="45" t="s">
        <v>845</v>
      </c>
      <c r="D148" s="12" t="s">
        <v>846</v>
      </c>
      <c r="E148" s="11" t="s">
        <v>162</v>
      </c>
      <c r="F148" s="12" t="s">
        <v>847</v>
      </c>
      <c r="G148" s="11" t="s">
        <v>848</v>
      </c>
      <c r="H148" s="11" t="s">
        <v>658</v>
      </c>
      <c r="I148" s="14" t="s">
        <v>287</v>
      </c>
      <c r="J148" s="17" t="s">
        <v>849</v>
      </c>
      <c r="K148" s="11" t="s">
        <v>850</v>
      </c>
      <c r="L148" s="11" t="s">
        <v>33</v>
      </c>
      <c r="M148" s="11" t="s">
        <v>34</v>
      </c>
      <c r="N148" s="17">
        <v>66</v>
      </c>
      <c r="O148" s="12">
        <v>66</v>
      </c>
      <c r="P148" s="17" t="s">
        <v>35</v>
      </c>
      <c r="Q148" s="30">
        <v>20230812</v>
      </c>
      <c r="R148" s="30">
        <v>20231207</v>
      </c>
      <c r="S148" s="41"/>
    </row>
    <row r="149" ht="122.4" spans="1:19">
      <c r="A149" s="11" t="s">
        <v>23</v>
      </c>
      <c r="B149" s="11">
        <v>33</v>
      </c>
      <c r="C149" s="45" t="s">
        <v>851</v>
      </c>
      <c r="D149" s="12" t="s">
        <v>852</v>
      </c>
      <c r="E149" s="11" t="s">
        <v>162</v>
      </c>
      <c r="F149" s="12" t="s">
        <v>853</v>
      </c>
      <c r="G149" s="12" t="s">
        <v>854</v>
      </c>
      <c r="H149" s="11" t="s">
        <v>658</v>
      </c>
      <c r="I149" s="14" t="s">
        <v>659</v>
      </c>
      <c r="J149" s="12" t="s">
        <v>855</v>
      </c>
      <c r="K149" s="12" t="s">
        <v>838</v>
      </c>
      <c r="L149" s="11" t="s">
        <v>33</v>
      </c>
      <c r="M149" s="11" t="s">
        <v>34</v>
      </c>
      <c r="N149" s="17">
        <v>119</v>
      </c>
      <c r="O149" s="12">
        <v>119</v>
      </c>
      <c r="P149" s="17" t="s">
        <v>35</v>
      </c>
      <c r="Q149" s="30">
        <v>20230820</v>
      </c>
      <c r="R149" s="30">
        <v>20231216</v>
      </c>
      <c r="S149" s="41"/>
    </row>
    <row r="150" ht="122.4" spans="1:19">
      <c r="A150" s="11" t="s">
        <v>23</v>
      </c>
      <c r="B150" s="11">
        <v>34</v>
      </c>
      <c r="C150" s="45" t="s">
        <v>856</v>
      </c>
      <c r="D150" s="11" t="s">
        <v>857</v>
      </c>
      <c r="E150" s="11" t="s">
        <v>162</v>
      </c>
      <c r="F150" s="12" t="s">
        <v>193</v>
      </c>
      <c r="G150" s="11" t="s">
        <v>858</v>
      </c>
      <c r="H150" s="11" t="s">
        <v>658</v>
      </c>
      <c r="I150" s="14" t="s">
        <v>659</v>
      </c>
      <c r="J150" s="12" t="s">
        <v>859</v>
      </c>
      <c r="K150" s="12" t="s">
        <v>838</v>
      </c>
      <c r="L150" s="11" t="s">
        <v>33</v>
      </c>
      <c r="M150" s="11" t="s">
        <v>34</v>
      </c>
      <c r="N150" s="17">
        <v>20</v>
      </c>
      <c r="O150" s="12">
        <v>19.99</v>
      </c>
      <c r="P150" s="17" t="s">
        <v>35</v>
      </c>
      <c r="Q150" s="30">
        <v>20230627</v>
      </c>
      <c r="R150" s="30">
        <v>20230812</v>
      </c>
      <c r="S150" s="41"/>
    </row>
    <row r="151" ht="122.4" spans="1:19">
      <c r="A151" s="11" t="s">
        <v>23</v>
      </c>
      <c r="B151" s="11">
        <v>35</v>
      </c>
      <c r="C151" s="45" t="s">
        <v>860</v>
      </c>
      <c r="D151" s="11" t="s">
        <v>861</v>
      </c>
      <c r="E151" s="11" t="s">
        <v>162</v>
      </c>
      <c r="F151" s="12" t="s">
        <v>862</v>
      </c>
      <c r="G151" s="12" t="s">
        <v>863</v>
      </c>
      <c r="H151" s="11" t="s">
        <v>658</v>
      </c>
      <c r="I151" s="14" t="s">
        <v>659</v>
      </c>
      <c r="J151" s="12" t="s">
        <v>838</v>
      </c>
      <c r="K151" s="12" t="s">
        <v>864</v>
      </c>
      <c r="L151" s="11" t="s">
        <v>33</v>
      </c>
      <c r="M151" s="11" t="s">
        <v>34</v>
      </c>
      <c r="N151" s="17">
        <v>68.8</v>
      </c>
      <c r="O151" s="12">
        <v>68.8</v>
      </c>
      <c r="P151" s="17" t="s">
        <v>35</v>
      </c>
      <c r="Q151" s="30">
        <v>20230812</v>
      </c>
      <c r="R151" s="30">
        <v>20231216</v>
      </c>
      <c r="S151" s="41"/>
    </row>
    <row r="152" ht="122.4" spans="1:19">
      <c r="A152" s="11" t="s">
        <v>23</v>
      </c>
      <c r="B152" s="11">
        <v>36</v>
      </c>
      <c r="C152" s="11" t="s">
        <v>865</v>
      </c>
      <c r="D152" s="11" t="s">
        <v>866</v>
      </c>
      <c r="E152" s="11" t="s">
        <v>197</v>
      </c>
      <c r="F152" s="11" t="s">
        <v>867</v>
      </c>
      <c r="G152" s="11" t="s">
        <v>868</v>
      </c>
      <c r="H152" s="11" t="s">
        <v>658</v>
      </c>
      <c r="I152" s="14" t="s">
        <v>659</v>
      </c>
      <c r="J152" s="11" t="s">
        <v>838</v>
      </c>
      <c r="K152" s="11" t="s">
        <v>869</v>
      </c>
      <c r="L152" s="11" t="s">
        <v>33</v>
      </c>
      <c r="M152" s="11" t="s">
        <v>34</v>
      </c>
      <c r="N152" s="17">
        <v>104.971802</v>
      </c>
      <c r="O152" s="17">
        <v>104.971802</v>
      </c>
      <c r="P152" s="17" t="s">
        <v>35</v>
      </c>
      <c r="Q152" s="17" t="s">
        <v>870</v>
      </c>
      <c r="R152" s="17" t="s">
        <v>871</v>
      </c>
      <c r="S152" s="17"/>
    </row>
    <row r="153" ht="265.2" spans="1:19">
      <c r="A153" s="11" t="s">
        <v>23</v>
      </c>
      <c r="B153" s="11">
        <v>37</v>
      </c>
      <c r="C153" s="11" t="s">
        <v>872</v>
      </c>
      <c r="D153" s="14" t="s">
        <v>873</v>
      </c>
      <c r="E153" s="14" t="s">
        <v>197</v>
      </c>
      <c r="F153" s="14" t="s">
        <v>874</v>
      </c>
      <c r="G153" s="14" t="s">
        <v>875</v>
      </c>
      <c r="H153" s="11" t="s">
        <v>658</v>
      </c>
      <c r="I153" s="14" t="s">
        <v>659</v>
      </c>
      <c r="J153" s="11" t="s">
        <v>876</v>
      </c>
      <c r="K153" s="11" t="s">
        <v>838</v>
      </c>
      <c r="L153" s="11" t="s">
        <v>33</v>
      </c>
      <c r="M153" s="11" t="s">
        <v>34</v>
      </c>
      <c r="N153" s="24">
        <v>95.115136</v>
      </c>
      <c r="O153" s="24">
        <v>95.115136</v>
      </c>
      <c r="P153" s="24" t="s">
        <v>35</v>
      </c>
      <c r="Q153" s="24" t="s">
        <v>877</v>
      </c>
      <c r="R153" s="24" t="s">
        <v>878</v>
      </c>
      <c r="S153" s="17"/>
    </row>
    <row r="154" ht="122.4" spans="1:19">
      <c r="A154" s="11" t="s">
        <v>23</v>
      </c>
      <c r="B154" s="11">
        <v>38</v>
      </c>
      <c r="C154" s="45" t="s">
        <v>879</v>
      </c>
      <c r="D154" s="11" t="s">
        <v>880</v>
      </c>
      <c r="E154" s="11" t="s">
        <v>197</v>
      </c>
      <c r="F154" s="11" t="s">
        <v>881</v>
      </c>
      <c r="G154" s="11" t="s">
        <v>882</v>
      </c>
      <c r="H154" s="11" t="s">
        <v>658</v>
      </c>
      <c r="I154" s="14" t="s">
        <v>659</v>
      </c>
      <c r="J154" s="11" t="s">
        <v>883</v>
      </c>
      <c r="K154" s="17" t="s">
        <v>884</v>
      </c>
      <c r="L154" s="11" t="s">
        <v>33</v>
      </c>
      <c r="M154" s="14"/>
      <c r="N154" s="24">
        <v>79.147422</v>
      </c>
      <c r="O154" s="24">
        <v>79.147422</v>
      </c>
      <c r="P154" s="24" t="s">
        <v>105</v>
      </c>
      <c r="Q154" s="24" t="s">
        <v>885</v>
      </c>
      <c r="R154" s="24" t="s">
        <v>886</v>
      </c>
      <c r="S154" s="24"/>
    </row>
    <row r="155" ht="61.2" spans="1:19">
      <c r="A155" s="11" t="s">
        <v>23</v>
      </c>
      <c r="B155" s="11">
        <v>39</v>
      </c>
      <c r="C155" s="11" t="s">
        <v>887</v>
      </c>
      <c r="D155" s="11" t="s">
        <v>888</v>
      </c>
      <c r="E155" s="11" t="s">
        <v>239</v>
      </c>
      <c r="F155" s="11" t="s">
        <v>889</v>
      </c>
      <c r="G155" s="11" t="s">
        <v>890</v>
      </c>
      <c r="H155" s="11" t="s">
        <v>658</v>
      </c>
      <c r="I155" s="11" t="s">
        <v>659</v>
      </c>
      <c r="J155" s="11" t="s">
        <v>305</v>
      </c>
      <c r="K155" s="11" t="s">
        <v>891</v>
      </c>
      <c r="L155" s="11" t="s">
        <v>263</v>
      </c>
      <c r="M155" s="11" t="s">
        <v>892</v>
      </c>
      <c r="N155" s="17">
        <v>110</v>
      </c>
      <c r="O155" s="17">
        <v>110</v>
      </c>
      <c r="P155" s="17" t="s">
        <v>35</v>
      </c>
      <c r="Q155" s="16" t="s">
        <v>893</v>
      </c>
      <c r="R155" s="16">
        <v>20231211</v>
      </c>
      <c r="S155" s="17"/>
    </row>
    <row r="156" ht="61.2" spans="1:19">
      <c r="A156" s="11" t="s">
        <v>23</v>
      </c>
      <c r="B156" s="11">
        <v>40</v>
      </c>
      <c r="C156" s="11" t="s">
        <v>894</v>
      </c>
      <c r="D156" s="11" t="s">
        <v>895</v>
      </c>
      <c r="E156" s="11" t="s">
        <v>239</v>
      </c>
      <c r="F156" s="11" t="s">
        <v>896</v>
      </c>
      <c r="G156" s="11" t="s">
        <v>897</v>
      </c>
      <c r="H156" s="11" t="s">
        <v>658</v>
      </c>
      <c r="I156" s="11" t="s">
        <v>659</v>
      </c>
      <c r="J156" s="11" t="s">
        <v>305</v>
      </c>
      <c r="K156" s="11" t="s">
        <v>898</v>
      </c>
      <c r="L156" s="11" t="s">
        <v>899</v>
      </c>
      <c r="M156" s="11" t="s">
        <v>892</v>
      </c>
      <c r="N156" s="17">
        <v>115.5</v>
      </c>
      <c r="O156" s="17">
        <v>108.345267</v>
      </c>
      <c r="P156" s="17" t="s">
        <v>105</v>
      </c>
      <c r="Q156" s="16" t="s">
        <v>893</v>
      </c>
      <c r="R156" s="16" t="s">
        <v>283</v>
      </c>
      <c r="S156" s="17"/>
    </row>
    <row r="157" ht="61.2" spans="1:19">
      <c r="A157" s="11" t="s">
        <v>23</v>
      </c>
      <c r="B157" s="11">
        <v>41</v>
      </c>
      <c r="C157" s="16" t="s">
        <v>900</v>
      </c>
      <c r="D157" s="11" t="s">
        <v>901</v>
      </c>
      <c r="E157" s="11" t="s">
        <v>239</v>
      </c>
      <c r="F157" s="11" t="s">
        <v>902</v>
      </c>
      <c r="G157" s="11" t="s">
        <v>903</v>
      </c>
      <c r="H157" s="11" t="s">
        <v>658</v>
      </c>
      <c r="I157" s="11" t="s">
        <v>659</v>
      </c>
      <c r="J157" s="11" t="s">
        <v>904</v>
      </c>
      <c r="K157" s="11" t="s">
        <v>905</v>
      </c>
      <c r="L157" s="11" t="s">
        <v>263</v>
      </c>
      <c r="M157" s="11" t="s">
        <v>703</v>
      </c>
      <c r="N157" s="17">
        <v>47.2</v>
      </c>
      <c r="O157" s="17">
        <v>41.916853</v>
      </c>
      <c r="P157" s="17" t="s">
        <v>35</v>
      </c>
      <c r="Q157" s="16" t="s">
        <v>906</v>
      </c>
      <c r="R157" s="16" t="s">
        <v>907</v>
      </c>
      <c r="S157" s="17"/>
    </row>
    <row r="158" ht="61.2" spans="1:19">
      <c r="A158" s="11" t="s">
        <v>23</v>
      </c>
      <c r="B158" s="11">
        <v>42</v>
      </c>
      <c r="C158" s="16" t="s">
        <v>908</v>
      </c>
      <c r="D158" s="11" t="s">
        <v>909</v>
      </c>
      <c r="E158" s="11" t="s">
        <v>239</v>
      </c>
      <c r="F158" s="11" t="s">
        <v>910</v>
      </c>
      <c r="G158" s="11" t="s">
        <v>911</v>
      </c>
      <c r="H158" s="11" t="s">
        <v>658</v>
      </c>
      <c r="I158" s="11" t="s">
        <v>659</v>
      </c>
      <c r="J158" s="11" t="s">
        <v>904</v>
      </c>
      <c r="K158" s="11" t="s">
        <v>912</v>
      </c>
      <c r="L158" s="11" t="s">
        <v>263</v>
      </c>
      <c r="M158" s="11" t="s">
        <v>703</v>
      </c>
      <c r="N158" s="17">
        <v>94</v>
      </c>
      <c r="O158" s="17">
        <v>83.623416</v>
      </c>
      <c r="P158" s="17" t="s">
        <v>35</v>
      </c>
      <c r="Q158" s="16" t="s">
        <v>913</v>
      </c>
      <c r="R158" s="16" t="s">
        <v>914</v>
      </c>
      <c r="S158" s="17"/>
    </row>
    <row r="159" ht="61.2" spans="1:19">
      <c r="A159" s="11" t="s">
        <v>23</v>
      </c>
      <c r="B159" s="11">
        <v>43</v>
      </c>
      <c r="C159" s="16" t="s">
        <v>915</v>
      </c>
      <c r="D159" s="11" t="s">
        <v>916</v>
      </c>
      <c r="E159" s="11" t="s">
        <v>239</v>
      </c>
      <c r="F159" s="11" t="s">
        <v>917</v>
      </c>
      <c r="G159" s="11" t="s">
        <v>918</v>
      </c>
      <c r="H159" s="11" t="s">
        <v>658</v>
      </c>
      <c r="I159" s="11" t="s">
        <v>659</v>
      </c>
      <c r="J159" s="11" t="s">
        <v>904</v>
      </c>
      <c r="K159" s="11" t="s">
        <v>919</v>
      </c>
      <c r="L159" s="11" t="s">
        <v>263</v>
      </c>
      <c r="M159" s="11" t="s">
        <v>703</v>
      </c>
      <c r="N159" s="17">
        <v>116</v>
      </c>
      <c r="O159" s="17">
        <v>103.404291</v>
      </c>
      <c r="P159" s="17" t="s">
        <v>35</v>
      </c>
      <c r="Q159" s="16" t="s">
        <v>920</v>
      </c>
      <c r="R159" s="16" t="s">
        <v>921</v>
      </c>
      <c r="S159" s="17"/>
    </row>
    <row r="160" ht="408" spans="1:19">
      <c r="A160" s="11" t="s">
        <v>23</v>
      </c>
      <c r="B160" s="11">
        <v>44</v>
      </c>
      <c r="C160" s="11" t="s">
        <v>922</v>
      </c>
      <c r="D160" s="11" t="s">
        <v>923</v>
      </c>
      <c r="E160" s="11" t="s">
        <v>239</v>
      </c>
      <c r="F160" s="11" t="s">
        <v>924</v>
      </c>
      <c r="G160" s="11" t="s">
        <v>925</v>
      </c>
      <c r="H160" s="11" t="s">
        <v>658</v>
      </c>
      <c r="I160" s="14" t="s">
        <v>659</v>
      </c>
      <c r="J160" s="11" t="s">
        <v>926</v>
      </c>
      <c r="K160" s="11" t="s">
        <v>927</v>
      </c>
      <c r="L160" s="11" t="s">
        <v>33</v>
      </c>
      <c r="M160" s="11" t="s">
        <v>34</v>
      </c>
      <c r="N160" s="17">
        <v>24</v>
      </c>
      <c r="O160" s="17">
        <v>23.878659</v>
      </c>
      <c r="P160" s="17" t="s">
        <v>35</v>
      </c>
      <c r="Q160" s="16" t="s">
        <v>928</v>
      </c>
      <c r="R160" s="16" t="s">
        <v>929</v>
      </c>
      <c r="S160" s="17"/>
    </row>
    <row r="161" ht="61.2" spans="1:19">
      <c r="A161" s="11" t="s">
        <v>23</v>
      </c>
      <c r="B161" s="11">
        <v>45</v>
      </c>
      <c r="C161" s="43" t="s">
        <v>930</v>
      </c>
      <c r="D161" s="11" t="s">
        <v>931</v>
      </c>
      <c r="E161" s="11" t="s">
        <v>239</v>
      </c>
      <c r="F161" s="11" t="s">
        <v>917</v>
      </c>
      <c r="G161" s="11" t="s">
        <v>932</v>
      </c>
      <c r="H161" s="11" t="s">
        <v>658</v>
      </c>
      <c r="I161" s="11" t="s">
        <v>659</v>
      </c>
      <c r="J161" s="11" t="s">
        <v>904</v>
      </c>
      <c r="K161" s="11" t="s">
        <v>933</v>
      </c>
      <c r="L161" s="11" t="s">
        <v>263</v>
      </c>
      <c r="M161" s="11" t="s">
        <v>892</v>
      </c>
      <c r="N161" s="17">
        <v>120.47</v>
      </c>
      <c r="O161" s="17">
        <v>45.299063</v>
      </c>
      <c r="P161" s="17" t="s">
        <v>105</v>
      </c>
      <c r="Q161" s="16" t="s">
        <v>934</v>
      </c>
      <c r="R161" s="16" t="s">
        <v>935</v>
      </c>
      <c r="S161" s="24"/>
    </row>
    <row r="162" ht="122.4" spans="1:19">
      <c r="A162" s="11" t="s">
        <v>23</v>
      </c>
      <c r="B162" s="11">
        <v>46</v>
      </c>
      <c r="C162" s="43" t="s">
        <v>936</v>
      </c>
      <c r="D162" s="11" t="s">
        <v>937</v>
      </c>
      <c r="E162" s="11" t="s">
        <v>299</v>
      </c>
      <c r="F162" s="11" t="s">
        <v>303</v>
      </c>
      <c r="G162" s="11" t="s">
        <v>938</v>
      </c>
      <c r="H162" s="11" t="s">
        <v>658</v>
      </c>
      <c r="I162" s="14" t="s">
        <v>659</v>
      </c>
      <c r="J162" s="11" t="s">
        <v>305</v>
      </c>
      <c r="K162" s="11" t="s">
        <v>939</v>
      </c>
      <c r="L162" s="11" t="s">
        <v>33</v>
      </c>
      <c r="M162" s="11"/>
      <c r="N162" s="17">
        <v>112</v>
      </c>
      <c r="O162" s="17">
        <v>111.93</v>
      </c>
      <c r="P162" s="17" t="s">
        <v>35</v>
      </c>
      <c r="Q162" s="17" t="s">
        <v>446</v>
      </c>
      <c r="R162" s="17" t="s">
        <v>356</v>
      </c>
      <c r="S162" s="17"/>
    </row>
    <row r="163" ht="122.4" spans="1:19">
      <c r="A163" s="11" t="s">
        <v>23</v>
      </c>
      <c r="B163" s="11">
        <v>47</v>
      </c>
      <c r="C163" s="11" t="s">
        <v>940</v>
      </c>
      <c r="D163" s="11" t="s">
        <v>941</v>
      </c>
      <c r="E163" s="11" t="s">
        <v>299</v>
      </c>
      <c r="F163" s="11" t="s">
        <v>303</v>
      </c>
      <c r="G163" s="11" t="s">
        <v>942</v>
      </c>
      <c r="H163" s="11" t="s">
        <v>658</v>
      </c>
      <c r="I163" s="14" t="s">
        <v>659</v>
      </c>
      <c r="J163" s="11" t="s">
        <v>305</v>
      </c>
      <c r="K163" s="11" t="s">
        <v>943</v>
      </c>
      <c r="L163" s="11" t="s">
        <v>33</v>
      </c>
      <c r="M163" s="11"/>
      <c r="N163" s="17">
        <v>171</v>
      </c>
      <c r="O163" s="17">
        <v>171</v>
      </c>
      <c r="P163" s="17" t="s">
        <v>35</v>
      </c>
      <c r="Q163" s="17" t="s">
        <v>944</v>
      </c>
      <c r="R163" s="17" t="s">
        <v>308</v>
      </c>
      <c r="S163" s="17"/>
    </row>
    <row r="164" ht="122.4" spans="1:19">
      <c r="A164" s="11" t="s">
        <v>23</v>
      </c>
      <c r="B164" s="11">
        <v>48</v>
      </c>
      <c r="C164" s="11" t="s">
        <v>945</v>
      </c>
      <c r="D164" s="11" t="s">
        <v>946</v>
      </c>
      <c r="E164" s="11" t="s">
        <v>299</v>
      </c>
      <c r="F164" s="11" t="s">
        <v>947</v>
      </c>
      <c r="G164" s="11" t="s">
        <v>948</v>
      </c>
      <c r="H164" s="11" t="s">
        <v>658</v>
      </c>
      <c r="I164" s="14" t="s">
        <v>659</v>
      </c>
      <c r="J164" s="11" t="s">
        <v>305</v>
      </c>
      <c r="K164" s="11" t="s">
        <v>949</v>
      </c>
      <c r="L164" s="11" t="s">
        <v>33</v>
      </c>
      <c r="M164" s="11" t="s">
        <v>34</v>
      </c>
      <c r="N164" s="17">
        <v>112</v>
      </c>
      <c r="O164" s="17">
        <v>112.18</v>
      </c>
      <c r="P164" s="17" t="s">
        <v>35</v>
      </c>
      <c r="Q164" s="17" t="s">
        <v>944</v>
      </c>
      <c r="R164" s="17" t="s">
        <v>356</v>
      </c>
      <c r="S164" s="17"/>
    </row>
    <row r="165" ht="122.4" spans="1:19">
      <c r="A165" s="11" t="s">
        <v>23</v>
      </c>
      <c r="B165" s="11">
        <v>49</v>
      </c>
      <c r="C165" s="11" t="s">
        <v>950</v>
      </c>
      <c r="D165" s="11" t="s">
        <v>951</v>
      </c>
      <c r="E165" s="11" t="s">
        <v>299</v>
      </c>
      <c r="F165" s="11" t="s">
        <v>952</v>
      </c>
      <c r="G165" s="11" t="s">
        <v>953</v>
      </c>
      <c r="H165" s="11" t="s">
        <v>658</v>
      </c>
      <c r="I165" s="14" t="s">
        <v>659</v>
      </c>
      <c r="J165" s="11" t="s">
        <v>305</v>
      </c>
      <c r="K165" s="11" t="s">
        <v>954</v>
      </c>
      <c r="L165" s="11" t="s">
        <v>33</v>
      </c>
      <c r="M165" s="11" t="s">
        <v>34</v>
      </c>
      <c r="N165" s="17">
        <v>79.78</v>
      </c>
      <c r="O165" s="17">
        <v>79.78</v>
      </c>
      <c r="P165" s="17" t="s">
        <v>35</v>
      </c>
      <c r="Q165" s="17" t="s">
        <v>446</v>
      </c>
      <c r="R165" s="17" t="s">
        <v>955</v>
      </c>
      <c r="S165" s="17"/>
    </row>
    <row r="166" ht="122.4" spans="1:19">
      <c r="A166" s="11" t="s">
        <v>23</v>
      </c>
      <c r="B166" s="11">
        <v>50</v>
      </c>
      <c r="C166" s="11" t="s">
        <v>956</v>
      </c>
      <c r="D166" s="11" t="s">
        <v>957</v>
      </c>
      <c r="E166" s="11" t="s">
        <v>299</v>
      </c>
      <c r="F166" s="11" t="s">
        <v>303</v>
      </c>
      <c r="G166" s="11" t="s">
        <v>958</v>
      </c>
      <c r="H166" s="11" t="s">
        <v>658</v>
      </c>
      <c r="I166" s="14" t="s">
        <v>659</v>
      </c>
      <c r="J166" s="11" t="s">
        <v>305</v>
      </c>
      <c r="K166" s="11" t="s">
        <v>959</v>
      </c>
      <c r="L166" s="11" t="s">
        <v>33</v>
      </c>
      <c r="M166" s="11" t="s">
        <v>34</v>
      </c>
      <c r="N166" s="17">
        <v>281</v>
      </c>
      <c r="O166" s="17">
        <v>281</v>
      </c>
      <c r="P166" s="17" t="s">
        <v>105</v>
      </c>
      <c r="Q166" s="17" t="s">
        <v>307</v>
      </c>
      <c r="R166" s="17">
        <v>45286</v>
      </c>
      <c r="S166" s="17"/>
    </row>
    <row r="167" ht="409.5" spans="1:19">
      <c r="A167" s="11" t="s">
        <v>23</v>
      </c>
      <c r="B167" s="11">
        <v>51</v>
      </c>
      <c r="C167" s="11" t="s">
        <v>960</v>
      </c>
      <c r="D167" s="11" t="s">
        <v>961</v>
      </c>
      <c r="E167" s="11" t="s">
        <v>299</v>
      </c>
      <c r="F167" s="11" t="s">
        <v>303</v>
      </c>
      <c r="G167" s="11" t="s">
        <v>962</v>
      </c>
      <c r="H167" s="11" t="s">
        <v>658</v>
      </c>
      <c r="I167" s="14" t="s">
        <v>659</v>
      </c>
      <c r="J167" s="11" t="s">
        <v>963</v>
      </c>
      <c r="K167" s="11" t="s">
        <v>964</v>
      </c>
      <c r="L167" s="11" t="s">
        <v>33</v>
      </c>
      <c r="M167" s="11" t="s">
        <v>34</v>
      </c>
      <c r="N167" s="17">
        <v>41.76</v>
      </c>
      <c r="O167" s="17">
        <v>41.77</v>
      </c>
      <c r="P167" s="17" t="s">
        <v>35</v>
      </c>
      <c r="Q167" s="17" t="s">
        <v>965</v>
      </c>
      <c r="R167" s="17" t="s">
        <v>966</v>
      </c>
      <c r="S167" s="17" t="s">
        <v>967</v>
      </c>
    </row>
    <row r="168" ht="122.4" spans="1:19">
      <c r="A168" s="11" t="s">
        <v>23</v>
      </c>
      <c r="B168" s="11">
        <v>52</v>
      </c>
      <c r="C168" s="44" t="s">
        <v>968</v>
      </c>
      <c r="D168" s="12" t="s">
        <v>969</v>
      </c>
      <c r="E168" s="12" t="s">
        <v>299</v>
      </c>
      <c r="F168" s="12" t="s">
        <v>303</v>
      </c>
      <c r="G168" s="12" t="s">
        <v>970</v>
      </c>
      <c r="H168" s="12" t="s">
        <v>658</v>
      </c>
      <c r="I168" s="14" t="s">
        <v>680</v>
      </c>
      <c r="J168" s="11" t="s">
        <v>681</v>
      </c>
      <c r="K168" s="12" t="s">
        <v>971</v>
      </c>
      <c r="L168" s="11" t="s">
        <v>33</v>
      </c>
      <c r="M168" s="11" t="s">
        <v>34</v>
      </c>
      <c r="N168" s="17">
        <v>22</v>
      </c>
      <c r="O168" s="17">
        <v>22</v>
      </c>
      <c r="P168" s="17" t="s">
        <v>35</v>
      </c>
      <c r="Q168" s="17" t="s">
        <v>316</v>
      </c>
      <c r="R168" s="17" t="s">
        <v>972</v>
      </c>
      <c r="S168" s="24"/>
    </row>
    <row r="169" ht="122.4" spans="1:19">
      <c r="A169" s="11" t="s">
        <v>23</v>
      </c>
      <c r="B169" s="11">
        <v>53</v>
      </c>
      <c r="C169" s="44" t="s">
        <v>973</v>
      </c>
      <c r="D169" s="12" t="s">
        <v>974</v>
      </c>
      <c r="E169" s="12" t="s">
        <v>299</v>
      </c>
      <c r="F169" s="12" t="s">
        <v>303</v>
      </c>
      <c r="G169" s="12" t="s">
        <v>975</v>
      </c>
      <c r="H169" s="12" t="s">
        <v>658</v>
      </c>
      <c r="I169" s="14" t="s">
        <v>659</v>
      </c>
      <c r="J169" s="12" t="s">
        <v>305</v>
      </c>
      <c r="K169" s="12" t="s">
        <v>976</v>
      </c>
      <c r="L169" s="11" t="s">
        <v>33</v>
      </c>
      <c r="M169" s="11" t="s">
        <v>34</v>
      </c>
      <c r="N169" s="17">
        <v>97.45</v>
      </c>
      <c r="O169" s="17">
        <v>73.24</v>
      </c>
      <c r="P169" s="17" t="s">
        <v>105</v>
      </c>
      <c r="Q169" s="17" t="s">
        <v>977</v>
      </c>
      <c r="R169" s="17">
        <v>45290</v>
      </c>
      <c r="S169" s="11"/>
    </row>
    <row r="170" ht="122.4" spans="1:19">
      <c r="A170" s="11" t="s">
        <v>23</v>
      </c>
      <c r="B170" s="11">
        <v>54</v>
      </c>
      <c r="C170" s="43" t="s">
        <v>978</v>
      </c>
      <c r="D170" s="11" t="s">
        <v>979</v>
      </c>
      <c r="E170" s="11" t="s">
        <v>299</v>
      </c>
      <c r="F170" s="11" t="s">
        <v>303</v>
      </c>
      <c r="G170" s="11" t="s">
        <v>980</v>
      </c>
      <c r="H170" s="11" t="s">
        <v>658</v>
      </c>
      <c r="I170" s="14" t="s">
        <v>167</v>
      </c>
      <c r="J170" s="11" t="s">
        <v>981</v>
      </c>
      <c r="K170" s="11" t="s">
        <v>982</v>
      </c>
      <c r="L170" s="11" t="s">
        <v>33</v>
      </c>
      <c r="M170" s="11" t="s">
        <v>34</v>
      </c>
      <c r="N170" s="17">
        <v>15</v>
      </c>
      <c r="O170" s="17">
        <v>15</v>
      </c>
      <c r="P170" s="17" t="s">
        <v>35</v>
      </c>
      <c r="Q170" s="17" t="s">
        <v>349</v>
      </c>
      <c r="R170" s="17" t="s">
        <v>198</v>
      </c>
      <c r="S170" s="17"/>
    </row>
    <row r="171" ht="122.4" spans="1:19">
      <c r="A171" s="11" t="s">
        <v>23</v>
      </c>
      <c r="B171" s="11">
        <v>55</v>
      </c>
      <c r="C171" s="43" t="s">
        <v>983</v>
      </c>
      <c r="D171" s="11" t="s">
        <v>984</v>
      </c>
      <c r="E171" s="11" t="s">
        <v>299</v>
      </c>
      <c r="F171" s="11" t="s">
        <v>303</v>
      </c>
      <c r="G171" s="11" t="s">
        <v>985</v>
      </c>
      <c r="H171" s="11" t="s">
        <v>658</v>
      </c>
      <c r="I171" s="11" t="s">
        <v>659</v>
      </c>
      <c r="J171" s="11" t="s">
        <v>305</v>
      </c>
      <c r="K171" s="11" t="s">
        <v>986</v>
      </c>
      <c r="L171" s="11" t="s">
        <v>33</v>
      </c>
      <c r="M171" s="11" t="s">
        <v>34</v>
      </c>
      <c r="N171" s="17">
        <v>126.14</v>
      </c>
      <c r="O171" s="17">
        <v>47.3</v>
      </c>
      <c r="P171" s="17" t="s">
        <v>105</v>
      </c>
      <c r="Q171" s="17" t="s">
        <v>361</v>
      </c>
      <c r="R171" s="17">
        <v>45288</v>
      </c>
      <c r="S171" s="24"/>
    </row>
    <row r="172" ht="122.4" spans="1:19">
      <c r="A172" s="11" t="s">
        <v>23</v>
      </c>
      <c r="B172" s="11">
        <v>56</v>
      </c>
      <c r="C172" s="11" t="s">
        <v>987</v>
      </c>
      <c r="D172" s="11" t="s">
        <v>988</v>
      </c>
      <c r="E172" s="11" t="s">
        <v>371</v>
      </c>
      <c r="F172" s="11" t="s">
        <v>989</v>
      </c>
      <c r="G172" s="11" t="s">
        <v>990</v>
      </c>
      <c r="H172" s="11" t="s">
        <v>658</v>
      </c>
      <c r="I172" s="11" t="s">
        <v>659</v>
      </c>
      <c r="J172" s="11" t="s">
        <v>991</v>
      </c>
      <c r="K172" s="11" t="s">
        <v>992</v>
      </c>
      <c r="L172" s="11" t="s">
        <v>33</v>
      </c>
      <c r="M172" s="11" t="s">
        <v>34</v>
      </c>
      <c r="N172" s="17">
        <v>130</v>
      </c>
      <c r="O172" s="17">
        <v>130</v>
      </c>
      <c r="P172" s="17" t="s">
        <v>35</v>
      </c>
      <c r="Q172" s="17" t="s">
        <v>526</v>
      </c>
      <c r="R172" s="17" t="s">
        <v>355</v>
      </c>
      <c r="S172" s="17"/>
    </row>
    <row r="173" ht="122.4" spans="1:19">
      <c r="A173" s="11" t="s">
        <v>23</v>
      </c>
      <c r="B173" s="11">
        <v>57</v>
      </c>
      <c r="C173" s="11" t="s">
        <v>993</v>
      </c>
      <c r="D173" s="11" t="s">
        <v>994</v>
      </c>
      <c r="E173" s="11" t="s">
        <v>371</v>
      </c>
      <c r="F173" s="11" t="s">
        <v>995</v>
      </c>
      <c r="G173" s="11" t="s">
        <v>996</v>
      </c>
      <c r="H173" s="11" t="s">
        <v>658</v>
      </c>
      <c r="I173" s="11" t="s">
        <v>680</v>
      </c>
      <c r="J173" s="11" t="s">
        <v>997</v>
      </c>
      <c r="K173" s="11" t="s">
        <v>998</v>
      </c>
      <c r="L173" s="11" t="s">
        <v>33</v>
      </c>
      <c r="M173" s="11" t="s">
        <v>34</v>
      </c>
      <c r="N173" s="17">
        <v>116</v>
      </c>
      <c r="O173" s="17">
        <v>116</v>
      </c>
      <c r="P173" s="17" t="s">
        <v>35</v>
      </c>
      <c r="Q173" s="17" t="s">
        <v>526</v>
      </c>
      <c r="R173" s="17" t="s">
        <v>128</v>
      </c>
      <c r="S173" s="17"/>
    </row>
    <row r="174" ht="163.2" spans="1:19">
      <c r="A174" s="11" t="s">
        <v>23</v>
      </c>
      <c r="B174" s="11">
        <v>58</v>
      </c>
      <c r="C174" s="11" t="s">
        <v>999</v>
      </c>
      <c r="D174" s="11" t="s">
        <v>1000</v>
      </c>
      <c r="E174" s="11" t="s">
        <v>371</v>
      </c>
      <c r="F174" s="11" t="s">
        <v>1001</v>
      </c>
      <c r="G174" s="11" t="s">
        <v>1002</v>
      </c>
      <c r="H174" s="11" t="s">
        <v>658</v>
      </c>
      <c r="I174" s="11" t="s">
        <v>680</v>
      </c>
      <c r="J174" s="11" t="s">
        <v>1003</v>
      </c>
      <c r="K174" s="11" t="s">
        <v>1004</v>
      </c>
      <c r="L174" s="11" t="s">
        <v>33</v>
      </c>
      <c r="M174" s="11" t="s">
        <v>34</v>
      </c>
      <c r="N174" s="17">
        <v>24.84</v>
      </c>
      <c r="O174" s="17">
        <v>24.84</v>
      </c>
      <c r="P174" s="17" t="s">
        <v>35</v>
      </c>
      <c r="Q174" s="17" t="s">
        <v>756</v>
      </c>
      <c r="R174" s="17" t="s">
        <v>1005</v>
      </c>
      <c r="S174" s="17"/>
    </row>
    <row r="175" ht="183.6" spans="1:19">
      <c r="A175" s="11" t="s">
        <v>23</v>
      </c>
      <c r="B175" s="11">
        <v>59</v>
      </c>
      <c r="C175" s="11" t="s">
        <v>1006</v>
      </c>
      <c r="D175" s="11" t="s">
        <v>1007</v>
      </c>
      <c r="E175" s="12" t="s">
        <v>371</v>
      </c>
      <c r="F175" s="11" t="s">
        <v>1008</v>
      </c>
      <c r="G175" s="11" t="s">
        <v>1009</v>
      </c>
      <c r="H175" s="11" t="s">
        <v>658</v>
      </c>
      <c r="I175" s="11" t="s">
        <v>680</v>
      </c>
      <c r="J175" s="11" t="s">
        <v>1010</v>
      </c>
      <c r="K175" s="11" t="s">
        <v>1010</v>
      </c>
      <c r="L175" s="11" t="s">
        <v>33</v>
      </c>
      <c r="M175" s="11" t="s">
        <v>34</v>
      </c>
      <c r="N175" s="17">
        <v>19.76</v>
      </c>
      <c r="O175" s="17">
        <v>19.76</v>
      </c>
      <c r="P175" s="17" t="s">
        <v>35</v>
      </c>
      <c r="Q175" s="17" t="s">
        <v>300</v>
      </c>
      <c r="R175" s="17" t="s">
        <v>662</v>
      </c>
      <c r="S175" s="17"/>
    </row>
    <row r="176" ht="224.4" spans="1:19">
      <c r="A176" s="11" t="s">
        <v>23</v>
      </c>
      <c r="B176" s="11">
        <v>60</v>
      </c>
      <c r="C176" s="43" t="s">
        <v>1011</v>
      </c>
      <c r="D176" s="11" t="s">
        <v>1012</v>
      </c>
      <c r="E176" s="11" t="s">
        <v>371</v>
      </c>
      <c r="F176" s="11" t="s">
        <v>1013</v>
      </c>
      <c r="G176" s="11" t="s">
        <v>1014</v>
      </c>
      <c r="H176" s="11" t="s">
        <v>658</v>
      </c>
      <c r="I176" s="11" t="s">
        <v>659</v>
      </c>
      <c r="J176" s="11" t="s">
        <v>1015</v>
      </c>
      <c r="K176" s="11" t="s">
        <v>1016</v>
      </c>
      <c r="L176" s="11" t="s">
        <v>33</v>
      </c>
      <c r="M176" s="11" t="s">
        <v>34</v>
      </c>
      <c r="N176" s="17">
        <v>123</v>
      </c>
      <c r="O176" s="17">
        <v>123</v>
      </c>
      <c r="P176" s="17" t="s">
        <v>35</v>
      </c>
      <c r="Q176" s="17" t="s">
        <v>1017</v>
      </c>
      <c r="R176" s="17" t="s">
        <v>438</v>
      </c>
      <c r="S176" s="17"/>
    </row>
    <row r="177" ht="142.8" spans="1:19">
      <c r="A177" s="11" t="s">
        <v>23</v>
      </c>
      <c r="B177" s="11">
        <v>61</v>
      </c>
      <c r="C177" s="11" t="s">
        <v>1018</v>
      </c>
      <c r="D177" s="11" t="s">
        <v>1019</v>
      </c>
      <c r="E177" s="11" t="s">
        <v>419</v>
      </c>
      <c r="F177" s="11" t="s">
        <v>1020</v>
      </c>
      <c r="G177" s="11" t="s">
        <v>1021</v>
      </c>
      <c r="H177" s="11" t="s">
        <v>658</v>
      </c>
      <c r="I177" s="14" t="s">
        <v>659</v>
      </c>
      <c r="J177" s="11" t="s">
        <v>1022</v>
      </c>
      <c r="K177" s="11" t="s">
        <v>1023</v>
      </c>
      <c r="L177" s="11" t="s">
        <v>33</v>
      </c>
      <c r="M177" s="11" t="s">
        <v>34</v>
      </c>
      <c r="N177" s="17">
        <v>8.41</v>
      </c>
      <c r="O177" s="17">
        <v>8.41</v>
      </c>
      <c r="P177" s="17" t="s">
        <v>35</v>
      </c>
      <c r="Q177" s="17" t="s">
        <v>420</v>
      </c>
      <c r="R177" s="17" t="s">
        <v>886</v>
      </c>
      <c r="S177" s="17"/>
    </row>
    <row r="178" ht="122.4" spans="1:19">
      <c r="A178" s="11" t="s">
        <v>23</v>
      </c>
      <c r="B178" s="11">
        <v>62</v>
      </c>
      <c r="C178" s="11" t="s">
        <v>1024</v>
      </c>
      <c r="D178" s="11" t="s">
        <v>1025</v>
      </c>
      <c r="E178" s="11" t="s">
        <v>419</v>
      </c>
      <c r="F178" s="11" t="s">
        <v>1026</v>
      </c>
      <c r="G178" s="11" t="s">
        <v>1027</v>
      </c>
      <c r="H178" s="11" t="s">
        <v>658</v>
      </c>
      <c r="I178" s="14" t="s">
        <v>659</v>
      </c>
      <c r="J178" s="11" t="s">
        <v>1022</v>
      </c>
      <c r="K178" s="11" t="s">
        <v>1028</v>
      </c>
      <c r="L178" s="11" t="s">
        <v>33</v>
      </c>
      <c r="M178" s="11" t="s">
        <v>34</v>
      </c>
      <c r="N178" s="17">
        <v>129.13</v>
      </c>
      <c r="O178" s="17">
        <v>129.13</v>
      </c>
      <c r="P178" s="17" t="s">
        <v>35</v>
      </c>
      <c r="Q178" s="17" t="s">
        <v>1029</v>
      </c>
      <c r="R178" s="17" t="s">
        <v>691</v>
      </c>
      <c r="S178" s="17"/>
    </row>
    <row r="179" ht="244.8" spans="1:19">
      <c r="A179" s="11" t="s">
        <v>23</v>
      </c>
      <c r="B179" s="11">
        <v>63</v>
      </c>
      <c r="C179" s="11" t="s">
        <v>1030</v>
      </c>
      <c r="D179" s="11" t="s">
        <v>1031</v>
      </c>
      <c r="E179" s="11" t="s">
        <v>419</v>
      </c>
      <c r="F179" s="11" t="s">
        <v>1032</v>
      </c>
      <c r="G179" s="11" t="s">
        <v>1033</v>
      </c>
      <c r="H179" s="11" t="s">
        <v>658</v>
      </c>
      <c r="I179" s="14" t="s">
        <v>659</v>
      </c>
      <c r="J179" s="11" t="s">
        <v>1022</v>
      </c>
      <c r="K179" s="11" t="s">
        <v>1034</v>
      </c>
      <c r="L179" s="11" t="s">
        <v>33</v>
      </c>
      <c r="M179" s="11" t="s">
        <v>34</v>
      </c>
      <c r="N179" s="17">
        <v>146.98</v>
      </c>
      <c r="O179" s="17">
        <v>146.98</v>
      </c>
      <c r="P179" s="17" t="s">
        <v>35</v>
      </c>
      <c r="Q179" s="17" t="s">
        <v>1029</v>
      </c>
      <c r="R179" s="17" t="s">
        <v>438</v>
      </c>
      <c r="S179" s="17"/>
    </row>
    <row r="180" ht="122.4" spans="1:19">
      <c r="A180" s="11" t="s">
        <v>23</v>
      </c>
      <c r="B180" s="11">
        <v>64</v>
      </c>
      <c r="C180" s="11" t="s">
        <v>1035</v>
      </c>
      <c r="D180" s="11" t="s">
        <v>1036</v>
      </c>
      <c r="E180" s="11" t="s">
        <v>419</v>
      </c>
      <c r="F180" s="11" t="s">
        <v>1037</v>
      </c>
      <c r="G180" s="11" t="s">
        <v>1038</v>
      </c>
      <c r="H180" s="11" t="s">
        <v>658</v>
      </c>
      <c r="I180" s="14" t="s">
        <v>659</v>
      </c>
      <c r="J180" s="11" t="s">
        <v>1039</v>
      </c>
      <c r="K180" s="11" t="s">
        <v>1040</v>
      </c>
      <c r="L180" s="11" t="s">
        <v>33</v>
      </c>
      <c r="M180" s="11" t="s">
        <v>34</v>
      </c>
      <c r="N180" s="17">
        <v>50</v>
      </c>
      <c r="O180" s="17">
        <v>50</v>
      </c>
      <c r="P180" s="17" t="s">
        <v>35</v>
      </c>
      <c r="Q180" s="17" t="s">
        <v>767</v>
      </c>
      <c r="R180" s="17" t="s">
        <v>198</v>
      </c>
      <c r="S180" s="17"/>
    </row>
    <row r="181" ht="122.4" spans="1:19">
      <c r="A181" s="11" t="s">
        <v>23</v>
      </c>
      <c r="B181" s="11">
        <v>65</v>
      </c>
      <c r="C181" s="43" t="s">
        <v>1041</v>
      </c>
      <c r="D181" s="11" t="s">
        <v>1042</v>
      </c>
      <c r="E181" s="12" t="s">
        <v>419</v>
      </c>
      <c r="F181" s="11" t="s">
        <v>1043</v>
      </c>
      <c r="G181" s="11" t="s">
        <v>1044</v>
      </c>
      <c r="H181" s="11" t="s">
        <v>658</v>
      </c>
      <c r="I181" s="14" t="s">
        <v>680</v>
      </c>
      <c r="J181" s="11" t="s">
        <v>1045</v>
      </c>
      <c r="K181" s="11" t="s">
        <v>428</v>
      </c>
      <c r="L181" s="11" t="s">
        <v>33</v>
      </c>
      <c r="M181" s="11" t="s">
        <v>34</v>
      </c>
      <c r="N181" s="17">
        <v>19.2</v>
      </c>
      <c r="O181" s="17">
        <v>19.05</v>
      </c>
      <c r="P181" s="17" t="s">
        <v>35</v>
      </c>
      <c r="Q181" s="17" t="s">
        <v>300</v>
      </c>
      <c r="R181" s="17" t="s">
        <v>544</v>
      </c>
      <c r="S181" s="24"/>
    </row>
    <row r="182" ht="122.4" spans="1:19">
      <c r="A182" s="11" t="s">
        <v>23</v>
      </c>
      <c r="B182" s="11">
        <v>66</v>
      </c>
      <c r="C182" s="43" t="s">
        <v>1046</v>
      </c>
      <c r="D182" s="11" t="s">
        <v>1047</v>
      </c>
      <c r="E182" s="12" t="s">
        <v>419</v>
      </c>
      <c r="F182" s="11" t="s">
        <v>435</v>
      </c>
      <c r="G182" s="11" t="s">
        <v>1048</v>
      </c>
      <c r="H182" s="11" t="s">
        <v>658</v>
      </c>
      <c r="I182" s="14" t="s">
        <v>287</v>
      </c>
      <c r="J182" s="11" t="s">
        <v>1049</v>
      </c>
      <c r="K182" s="11" t="s">
        <v>1050</v>
      </c>
      <c r="L182" s="11" t="s">
        <v>33</v>
      </c>
      <c r="M182" s="11" t="s">
        <v>34</v>
      </c>
      <c r="N182" s="17">
        <v>59.03</v>
      </c>
      <c r="O182" s="17">
        <v>58.05</v>
      </c>
      <c r="P182" s="17" t="s">
        <v>35</v>
      </c>
      <c r="Q182" s="17" t="s">
        <v>201</v>
      </c>
      <c r="R182" s="17" t="s">
        <v>1051</v>
      </c>
      <c r="S182" s="24"/>
    </row>
    <row r="183" ht="122.4" spans="1:19">
      <c r="A183" s="11" t="s">
        <v>23</v>
      </c>
      <c r="B183" s="11">
        <v>67</v>
      </c>
      <c r="C183" s="11" t="s">
        <v>1052</v>
      </c>
      <c r="D183" s="11" t="s">
        <v>1053</v>
      </c>
      <c r="E183" s="11" t="s">
        <v>459</v>
      </c>
      <c r="F183" s="11" t="s">
        <v>1054</v>
      </c>
      <c r="G183" s="11" t="s">
        <v>1055</v>
      </c>
      <c r="H183" s="11" t="s">
        <v>658</v>
      </c>
      <c r="I183" s="11" t="s">
        <v>680</v>
      </c>
      <c r="J183" s="11" t="s">
        <v>1056</v>
      </c>
      <c r="K183" s="11" t="s">
        <v>1057</v>
      </c>
      <c r="L183" s="11" t="s">
        <v>33</v>
      </c>
      <c r="M183" s="11" t="s">
        <v>34</v>
      </c>
      <c r="N183" s="17">
        <v>199.81</v>
      </c>
      <c r="O183" s="32">
        <v>197.55</v>
      </c>
      <c r="P183" s="17" t="s">
        <v>35</v>
      </c>
      <c r="Q183" s="17" t="s">
        <v>1058</v>
      </c>
      <c r="R183" s="17" t="s">
        <v>1059</v>
      </c>
      <c r="S183" s="17"/>
    </row>
    <row r="184" ht="122.4" spans="1:19">
      <c r="A184" s="11" t="s">
        <v>23</v>
      </c>
      <c r="B184" s="11">
        <v>68</v>
      </c>
      <c r="C184" s="43" t="s">
        <v>1060</v>
      </c>
      <c r="D184" s="11" t="s">
        <v>1061</v>
      </c>
      <c r="E184" s="11" t="s">
        <v>459</v>
      </c>
      <c r="F184" s="11" t="s">
        <v>1062</v>
      </c>
      <c r="G184" s="11" t="s">
        <v>1063</v>
      </c>
      <c r="H184" s="11" t="s">
        <v>658</v>
      </c>
      <c r="I184" s="14" t="s">
        <v>287</v>
      </c>
      <c r="J184" s="11" t="s">
        <v>1064</v>
      </c>
      <c r="K184" s="11" t="s">
        <v>1065</v>
      </c>
      <c r="L184" s="11" t="s">
        <v>33</v>
      </c>
      <c r="M184" s="11" t="s">
        <v>34</v>
      </c>
      <c r="N184" s="17">
        <v>122.3636</v>
      </c>
      <c r="O184" s="17">
        <v>122.36</v>
      </c>
      <c r="P184" s="17" t="s">
        <v>35</v>
      </c>
      <c r="Q184" s="17" t="s">
        <v>1066</v>
      </c>
      <c r="R184" s="17" t="s">
        <v>1067</v>
      </c>
      <c r="S184" s="17"/>
    </row>
    <row r="185" ht="122.4" spans="1:19">
      <c r="A185" s="11" t="s">
        <v>23</v>
      </c>
      <c r="B185" s="11">
        <v>69</v>
      </c>
      <c r="C185" s="11" t="s">
        <v>1068</v>
      </c>
      <c r="D185" s="11" t="s">
        <v>1069</v>
      </c>
      <c r="E185" s="11" t="s">
        <v>459</v>
      </c>
      <c r="F185" s="11" t="s">
        <v>1070</v>
      </c>
      <c r="G185" s="11" t="s">
        <v>1071</v>
      </c>
      <c r="H185" s="11" t="s">
        <v>658</v>
      </c>
      <c r="I185" s="11" t="s">
        <v>659</v>
      </c>
      <c r="J185" s="11" t="s">
        <v>1072</v>
      </c>
      <c r="K185" s="11" t="s">
        <v>1073</v>
      </c>
      <c r="L185" s="11" t="s">
        <v>33</v>
      </c>
      <c r="M185" s="11" t="s">
        <v>34</v>
      </c>
      <c r="N185" s="17">
        <v>196.91</v>
      </c>
      <c r="O185" s="17">
        <v>196.91</v>
      </c>
      <c r="P185" s="17" t="s">
        <v>35</v>
      </c>
      <c r="Q185" s="17" t="s">
        <v>492</v>
      </c>
      <c r="R185" s="17" t="s">
        <v>308</v>
      </c>
      <c r="S185" s="11"/>
    </row>
    <row r="186" ht="122.4" spans="1:19">
      <c r="A186" s="11" t="s">
        <v>23</v>
      </c>
      <c r="B186" s="11">
        <v>70</v>
      </c>
      <c r="C186" s="11" t="s">
        <v>1074</v>
      </c>
      <c r="D186" s="11" t="s">
        <v>1075</v>
      </c>
      <c r="E186" s="11" t="s">
        <v>459</v>
      </c>
      <c r="F186" s="11" t="s">
        <v>1076</v>
      </c>
      <c r="G186" s="11" t="s">
        <v>1077</v>
      </c>
      <c r="H186" s="11" t="s">
        <v>658</v>
      </c>
      <c r="I186" s="11" t="s">
        <v>659</v>
      </c>
      <c r="J186" s="11" t="s">
        <v>1078</v>
      </c>
      <c r="K186" s="11" t="s">
        <v>1078</v>
      </c>
      <c r="L186" s="11" t="s">
        <v>33</v>
      </c>
      <c r="M186" s="11" t="s">
        <v>34</v>
      </c>
      <c r="N186" s="17">
        <v>235.46</v>
      </c>
      <c r="O186" s="17">
        <v>235.46</v>
      </c>
      <c r="P186" s="17" t="s">
        <v>35</v>
      </c>
      <c r="Q186" s="17" t="s">
        <v>492</v>
      </c>
      <c r="R186" s="17" t="s">
        <v>1059</v>
      </c>
      <c r="S186" s="11"/>
    </row>
    <row r="187" ht="122.4" spans="1:19">
      <c r="A187" s="11" t="s">
        <v>23</v>
      </c>
      <c r="B187" s="11">
        <v>71</v>
      </c>
      <c r="C187" s="11" t="s">
        <v>1079</v>
      </c>
      <c r="D187" s="11" t="s">
        <v>1080</v>
      </c>
      <c r="E187" s="11" t="s">
        <v>459</v>
      </c>
      <c r="F187" s="11" t="s">
        <v>1081</v>
      </c>
      <c r="G187" s="11" t="s">
        <v>1082</v>
      </c>
      <c r="H187" s="11" t="s">
        <v>658</v>
      </c>
      <c r="I187" s="11" t="s">
        <v>659</v>
      </c>
      <c r="J187" s="11" t="s">
        <v>1083</v>
      </c>
      <c r="K187" s="11" t="s">
        <v>1084</v>
      </c>
      <c r="L187" s="11" t="s">
        <v>33</v>
      </c>
      <c r="M187" s="11" t="s">
        <v>34</v>
      </c>
      <c r="N187" s="17">
        <v>60.5</v>
      </c>
      <c r="O187" s="17">
        <v>60.5</v>
      </c>
      <c r="P187" s="17" t="s">
        <v>35</v>
      </c>
      <c r="Q187" s="17" t="s">
        <v>492</v>
      </c>
      <c r="R187" s="17" t="s">
        <v>1085</v>
      </c>
      <c r="S187" s="11"/>
    </row>
    <row r="188" ht="122.4" spans="1:19">
      <c r="A188" s="11" t="s">
        <v>23</v>
      </c>
      <c r="B188" s="11">
        <v>72</v>
      </c>
      <c r="C188" s="11" t="s">
        <v>1086</v>
      </c>
      <c r="D188" s="11" t="s">
        <v>1087</v>
      </c>
      <c r="E188" s="11" t="s">
        <v>459</v>
      </c>
      <c r="F188" s="11" t="s">
        <v>1088</v>
      </c>
      <c r="G188" s="11" t="s">
        <v>1089</v>
      </c>
      <c r="H188" s="11" t="s">
        <v>658</v>
      </c>
      <c r="I188" s="11" t="s">
        <v>659</v>
      </c>
      <c r="J188" s="11" t="s">
        <v>1090</v>
      </c>
      <c r="K188" s="11" t="s">
        <v>1090</v>
      </c>
      <c r="L188" s="11" t="s">
        <v>33</v>
      </c>
      <c r="M188" s="11" t="s">
        <v>34</v>
      </c>
      <c r="N188" s="17">
        <v>6.71</v>
      </c>
      <c r="O188" s="17">
        <v>6.71</v>
      </c>
      <c r="P188" s="17" t="s">
        <v>35</v>
      </c>
      <c r="Q188" s="17" t="s">
        <v>460</v>
      </c>
      <c r="R188" s="17" t="s">
        <v>461</v>
      </c>
      <c r="S188" s="11"/>
    </row>
    <row r="189" ht="409.5" spans="1:19">
      <c r="A189" s="11" t="s">
        <v>23</v>
      </c>
      <c r="B189" s="11">
        <v>73</v>
      </c>
      <c r="C189" s="11" t="s">
        <v>1091</v>
      </c>
      <c r="D189" s="11" t="s">
        <v>1092</v>
      </c>
      <c r="E189" s="11" t="s">
        <v>459</v>
      </c>
      <c r="F189" s="11" t="s">
        <v>1093</v>
      </c>
      <c r="G189" s="11" t="s">
        <v>1094</v>
      </c>
      <c r="H189" s="11" t="s">
        <v>658</v>
      </c>
      <c r="I189" s="11" t="s">
        <v>659</v>
      </c>
      <c r="J189" s="11" t="s">
        <v>1095</v>
      </c>
      <c r="K189" s="11" t="s">
        <v>1096</v>
      </c>
      <c r="L189" s="11" t="s">
        <v>33</v>
      </c>
      <c r="M189" s="11" t="s">
        <v>34</v>
      </c>
      <c r="N189" s="17">
        <v>168.04</v>
      </c>
      <c r="O189" s="17">
        <v>168.04</v>
      </c>
      <c r="P189" s="17" t="s">
        <v>35</v>
      </c>
      <c r="Q189" s="17" t="s">
        <v>1097</v>
      </c>
      <c r="R189" s="17" t="s">
        <v>1098</v>
      </c>
      <c r="S189" s="11"/>
    </row>
    <row r="190" ht="122.4" spans="1:19">
      <c r="A190" s="11" t="s">
        <v>23</v>
      </c>
      <c r="B190" s="11">
        <v>74</v>
      </c>
      <c r="C190" s="16" t="s">
        <v>1099</v>
      </c>
      <c r="D190" s="11" t="s">
        <v>1100</v>
      </c>
      <c r="E190" s="11" t="s">
        <v>1101</v>
      </c>
      <c r="F190" s="11" t="s">
        <v>1102</v>
      </c>
      <c r="G190" s="11" t="s">
        <v>1103</v>
      </c>
      <c r="H190" s="11" t="s">
        <v>658</v>
      </c>
      <c r="I190" s="11" t="s">
        <v>680</v>
      </c>
      <c r="J190" s="11" t="s">
        <v>1104</v>
      </c>
      <c r="K190" s="11" t="s">
        <v>1105</v>
      </c>
      <c r="L190" s="11" t="s">
        <v>33</v>
      </c>
      <c r="M190" s="11" t="s">
        <v>34</v>
      </c>
      <c r="N190" s="17">
        <v>111.55</v>
      </c>
      <c r="O190" s="17">
        <v>102.29</v>
      </c>
      <c r="P190" s="17" t="s">
        <v>35</v>
      </c>
      <c r="Q190" s="17" t="s">
        <v>1106</v>
      </c>
      <c r="R190" s="17" t="s">
        <v>1107</v>
      </c>
      <c r="S190" s="17"/>
    </row>
    <row r="191" ht="163.2" spans="1:19">
      <c r="A191" s="11" t="s">
        <v>23</v>
      </c>
      <c r="B191" s="11">
        <v>75</v>
      </c>
      <c r="C191" s="11" t="s">
        <v>1108</v>
      </c>
      <c r="D191" s="11" t="s">
        <v>1109</v>
      </c>
      <c r="E191" s="11" t="s">
        <v>637</v>
      </c>
      <c r="F191" s="11" t="s">
        <v>638</v>
      </c>
      <c r="G191" s="11" t="s">
        <v>1110</v>
      </c>
      <c r="H191" s="11" t="s">
        <v>658</v>
      </c>
      <c r="I191" s="14" t="s">
        <v>287</v>
      </c>
      <c r="J191" s="11" t="s">
        <v>1111</v>
      </c>
      <c r="K191" s="11" t="s">
        <v>1112</v>
      </c>
      <c r="L191" s="11" t="s">
        <v>33</v>
      </c>
      <c r="M191" s="11" t="s">
        <v>34</v>
      </c>
      <c r="N191" s="17">
        <v>550</v>
      </c>
      <c r="O191" s="17">
        <v>550</v>
      </c>
      <c r="P191" s="17" t="s">
        <v>35</v>
      </c>
      <c r="Q191" s="17" t="s">
        <v>1113</v>
      </c>
      <c r="R191" s="17" t="s">
        <v>1114</v>
      </c>
      <c r="S191" s="17"/>
    </row>
    <row r="192" ht="122.4" spans="1:19">
      <c r="A192" s="11" t="s">
        <v>23</v>
      </c>
      <c r="B192" s="11">
        <v>76</v>
      </c>
      <c r="C192" s="11" t="s">
        <v>1115</v>
      </c>
      <c r="D192" s="11" t="s">
        <v>1116</v>
      </c>
      <c r="E192" s="11" t="s">
        <v>1117</v>
      </c>
      <c r="F192" s="11" t="s">
        <v>131</v>
      </c>
      <c r="G192" s="11" t="s">
        <v>1118</v>
      </c>
      <c r="H192" s="11" t="s">
        <v>658</v>
      </c>
      <c r="I192" s="14" t="s">
        <v>287</v>
      </c>
      <c r="J192" s="11" t="s">
        <v>1119</v>
      </c>
      <c r="K192" s="11" t="s">
        <v>1120</v>
      </c>
      <c r="L192" s="11" t="s">
        <v>33</v>
      </c>
      <c r="M192" s="11" t="s">
        <v>34</v>
      </c>
      <c r="N192" s="17">
        <v>40.66</v>
      </c>
      <c r="O192" s="17">
        <v>40.66</v>
      </c>
      <c r="P192" s="17" t="s">
        <v>35</v>
      </c>
      <c r="Q192" s="16" t="s">
        <v>518</v>
      </c>
      <c r="R192" s="16" t="s">
        <v>1121</v>
      </c>
      <c r="S192" s="17"/>
    </row>
    <row r="193" s="1" customFormat="1" ht="40.8" spans="1:19">
      <c r="A193" s="33"/>
      <c r="B193" s="33" t="s">
        <v>1122</v>
      </c>
      <c r="C193" s="33"/>
      <c r="D193" s="33"/>
      <c r="E193" s="33"/>
      <c r="F193" s="33"/>
      <c r="G193" s="33"/>
      <c r="H193" s="33"/>
      <c r="I193" s="39"/>
      <c r="J193" s="33"/>
      <c r="K193" s="33"/>
      <c r="L193" s="33"/>
      <c r="M193" s="33"/>
      <c r="N193" s="36">
        <f>SUM(N194)</f>
        <v>363.3</v>
      </c>
      <c r="O193" s="36">
        <f>SUM(O194)</f>
        <v>361.55</v>
      </c>
      <c r="P193" s="36"/>
      <c r="Q193" s="40"/>
      <c r="R193" s="40"/>
      <c r="S193" s="36"/>
    </row>
    <row r="194" ht="122.4" spans="1:19">
      <c r="A194" s="11" t="s">
        <v>23</v>
      </c>
      <c r="B194" s="11">
        <v>1</v>
      </c>
      <c r="C194" s="11" t="s">
        <v>1123</v>
      </c>
      <c r="D194" s="11" t="s">
        <v>1124</v>
      </c>
      <c r="E194" s="11" t="s">
        <v>1117</v>
      </c>
      <c r="F194" s="11" t="s">
        <v>131</v>
      </c>
      <c r="G194" s="11" t="s">
        <v>1125</v>
      </c>
      <c r="H194" s="11" t="s">
        <v>1126</v>
      </c>
      <c r="I194" s="14" t="s">
        <v>287</v>
      </c>
      <c r="J194" s="11" t="s">
        <v>1127</v>
      </c>
      <c r="K194" s="11" t="s">
        <v>1127</v>
      </c>
      <c r="L194" s="11" t="s">
        <v>33</v>
      </c>
      <c r="M194" s="11" t="s">
        <v>34</v>
      </c>
      <c r="N194" s="17">
        <v>363.3</v>
      </c>
      <c r="O194" s="17">
        <v>361.55</v>
      </c>
      <c r="P194" s="17" t="s">
        <v>35</v>
      </c>
      <c r="Q194" s="16" t="s">
        <v>518</v>
      </c>
      <c r="R194" s="16" t="s">
        <v>1128</v>
      </c>
      <c r="S194" s="17"/>
    </row>
    <row r="195" s="1" customFormat="1" ht="40.8" spans="1:19">
      <c r="A195" s="33"/>
      <c r="B195" s="33" t="s">
        <v>1129</v>
      </c>
      <c r="C195" s="33"/>
      <c r="D195" s="33"/>
      <c r="E195" s="33"/>
      <c r="F195" s="33"/>
      <c r="G195" s="33"/>
      <c r="H195" s="33"/>
      <c r="I195" s="39"/>
      <c r="J195" s="33"/>
      <c r="K195" s="33"/>
      <c r="L195" s="33"/>
      <c r="M195" s="33"/>
      <c r="N195" s="36">
        <f>SUM(N196:N206)</f>
        <v>469.92</v>
      </c>
      <c r="O195" s="36">
        <f>SUM(O196:O206)</f>
        <v>459.788127</v>
      </c>
      <c r="P195" s="36"/>
      <c r="Q195" s="40"/>
      <c r="R195" s="40"/>
      <c r="S195" s="36"/>
    </row>
    <row r="196" ht="122.4" spans="1:19">
      <c r="A196" s="11" t="s">
        <v>23</v>
      </c>
      <c r="B196" s="11">
        <v>1</v>
      </c>
      <c r="C196" s="11" t="s">
        <v>1130</v>
      </c>
      <c r="D196" s="11" t="s">
        <v>1131</v>
      </c>
      <c r="E196" s="11" t="s">
        <v>26</v>
      </c>
      <c r="F196" s="11" t="s">
        <v>1132</v>
      </c>
      <c r="G196" s="11" t="s">
        <v>1133</v>
      </c>
      <c r="H196" s="11" t="s">
        <v>1134</v>
      </c>
      <c r="I196" s="14" t="s">
        <v>287</v>
      </c>
      <c r="J196" s="11" t="s">
        <v>1135</v>
      </c>
      <c r="K196" s="11" t="s">
        <v>1136</v>
      </c>
      <c r="L196" s="11" t="s">
        <v>33</v>
      </c>
      <c r="M196" s="11" t="s">
        <v>34</v>
      </c>
      <c r="N196" s="17">
        <v>50</v>
      </c>
      <c r="O196" s="17">
        <v>49.87</v>
      </c>
      <c r="P196" s="17" t="s">
        <v>35</v>
      </c>
      <c r="Q196" s="17" t="s">
        <v>674</v>
      </c>
      <c r="R196" s="17" t="s">
        <v>977</v>
      </c>
      <c r="S196" s="17"/>
    </row>
    <row r="197" ht="122.4" spans="1:19">
      <c r="A197" s="11" t="s">
        <v>23</v>
      </c>
      <c r="B197" s="11">
        <v>2</v>
      </c>
      <c r="C197" s="11" t="s">
        <v>1137</v>
      </c>
      <c r="D197" s="11" t="s">
        <v>1138</v>
      </c>
      <c r="E197" s="11" t="s">
        <v>61</v>
      </c>
      <c r="F197" s="11" t="s">
        <v>86</v>
      </c>
      <c r="G197" s="11" t="s">
        <v>1139</v>
      </c>
      <c r="H197" s="11" t="s">
        <v>1134</v>
      </c>
      <c r="I197" s="14" t="s">
        <v>287</v>
      </c>
      <c r="J197" s="11" t="s">
        <v>1140</v>
      </c>
      <c r="K197" s="11" t="s">
        <v>1141</v>
      </c>
      <c r="L197" s="11" t="s">
        <v>33</v>
      </c>
      <c r="M197" s="11" t="s">
        <v>34</v>
      </c>
      <c r="N197" s="17">
        <v>38.38</v>
      </c>
      <c r="O197" s="17">
        <v>38.347486</v>
      </c>
      <c r="P197" s="17" t="s">
        <v>35</v>
      </c>
      <c r="Q197" s="42" t="s">
        <v>885</v>
      </c>
      <c r="R197" s="11" t="s">
        <v>237</v>
      </c>
      <c r="S197" s="17"/>
    </row>
    <row r="198" ht="122.4" spans="1:19">
      <c r="A198" s="11" t="s">
        <v>23</v>
      </c>
      <c r="B198" s="11">
        <v>3</v>
      </c>
      <c r="C198" s="11" t="s">
        <v>1142</v>
      </c>
      <c r="D198" s="11" t="s">
        <v>1143</v>
      </c>
      <c r="E198" s="11" t="s">
        <v>121</v>
      </c>
      <c r="F198" s="11" t="s">
        <v>152</v>
      </c>
      <c r="G198" s="11" t="s">
        <v>1133</v>
      </c>
      <c r="H198" s="11" t="s">
        <v>1134</v>
      </c>
      <c r="I198" s="14" t="s">
        <v>287</v>
      </c>
      <c r="J198" s="11" t="s">
        <v>1140</v>
      </c>
      <c r="K198" s="11" t="s">
        <v>1144</v>
      </c>
      <c r="L198" s="11" t="s">
        <v>33</v>
      </c>
      <c r="M198" s="11" t="s">
        <v>34</v>
      </c>
      <c r="N198" s="17">
        <v>50</v>
      </c>
      <c r="O198" s="17">
        <v>50</v>
      </c>
      <c r="P198" s="17" t="s">
        <v>35</v>
      </c>
      <c r="Q198" s="17" t="s">
        <v>1145</v>
      </c>
      <c r="R198" s="17" t="s">
        <v>432</v>
      </c>
      <c r="S198" s="17"/>
    </row>
    <row r="199" ht="122.4" spans="1:19">
      <c r="A199" s="11" t="s">
        <v>23</v>
      </c>
      <c r="B199" s="11">
        <v>4</v>
      </c>
      <c r="C199" s="11" t="s">
        <v>1146</v>
      </c>
      <c r="D199" s="11" t="s">
        <v>1147</v>
      </c>
      <c r="E199" s="11" t="s">
        <v>162</v>
      </c>
      <c r="F199" s="11" t="s">
        <v>1148</v>
      </c>
      <c r="G199" s="11" t="s">
        <v>1133</v>
      </c>
      <c r="H199" s="11" t="s">
        <v>1134</v>
      </c>
      <c r="I199" s="14" t="s">
        <v>287</v>
      </c>
      <c r="J199" s="11" t="s">
        <v>1135</v>
      </c>
      <c r="K199" s="11" t="s">
        <v>833</v>
      </c>
      <c r="L199" s="11" t="s">
        <v>33</v>
      </c>
      <c r="M199" s="11" t="s">
        <v>34</v>
      </c>
      <c r="N199" s="17">
        <v>50</v>
      </c>
      <c r="O199" s="12">
        <v>49.920641</v>
      </c>
      <c r="P199" s="17" t="s">
        <v>35</v>
      </c>
      <c r="Q199" s="30">
        <v>20230409</v>
      </c>
      <c r="R199" s="30">
        <v>20230914</v>
      </c>
      <c r="S199" s="31"/>
    </row>
    <row r="200" ht="122.4" spans="1:19">
      <c r="A200" s="11" t="s">
        <v>23</v>
      </c>
      <c r="B200" s="11">
        <v>5</v>
      </c>
      <c r="C200" s="11" t="s">
        <v>1149</v>
      </c>
      <c r="D200" s="11" t="s">
        <v>1150</v>
      </c>
      <c r="E200" s="11" t="s">
        <v>197</v>
      </c>
      <c r="F200" s="11" t="s">
        <v>540</v>
      </c>
      <c r="G200" s="11" t="s">
        <v>1133</v>
      </c>
      <c r="H200" s="11" t="s">
        <v>1134</v>
      </c>
      <c r="I200" s="14" t="s">
        <v>287</v>
      </c>
      <c r="J200" s="11" t="s">
        <v>1151</v>
      </c>
      <c r="K200" s="11" t="s">
        <v>1152</v>
      </c>
      <c r="L200" s="11" t="s">
        <v>33</v>
      </c>
      <c r="M200" s="11" t="s">
        <v>34</v>
      </c>
      <c r="N200" s="17">
        <v>50</v>
      </c>
      <c r="O200" s="17">
        <v>50</v>
      </c>
      <c r="P200" s="17" t="s">
        <v>35</v>
      </c>
      <c r="Q200" s="17" t="s">
        <v>885</v>
      </c>
      <c r="R200" s="17" t="s">
        <v>410</v>
      </c>
      <c r="S200" s="17"/>
    </row>
    <row r="201" ht="122.4" spans="1:19">
      <c r="A201" s="11" t="s">
        <v>23</v>
      </c>
      <c r="B201" s="11">
        <v>6</v>
      </c>
      <c r="C201" s="11" t="s">
        <v>1153</v>
      </c>
      <c r="D201" s="11" t="s">
        <v>1154</v>
      </c>
      <c r="E201" s="11" t="s">
        <v>239</v>
      </c>
      <c r="F201" s="11" t="s">
        <v>251</v>
      </c>
      <c r="G201" s="11" t="s">
        <v>1133</v>
      </c>
      <c r="H201" s="11" t="s">
        <v>1134</v>
      </c>
      <c r="I201" s="14" t="s">
        <v>287</v>
      </c>
      <c r="J201" s="11" t="s">
        <v>1155</v>
      </c>
      <c r="K201" s="11" t="s">
        <v>1156</v>
      </c>
      <c r="L201" s="11" t="s">
        <v>33</v>
      </c>
      <c r="M201" s="11" t="s">
        <v>34</v>
      </c>
      <c r="N201" s="17">
        <v>50</v>
      </c>
      <c r="O201" s="17">
        <v>50</v>
      </c>
      <c r="P201" s="17" t="s">
        <v>35</v>
      </c>
      <c r="Q201" s="16" t="s">
        <v>928</v>
      </c>
      <c r="R201" s="16" t="s">
        <v>1157</v>
      </c>
      <c r="S201" s="17"/>
    </row>
    <row r="202" ht="122.4" spans="1:19">
      <c r="A202" s="11" t="s">
        <v>23</v>
      </c>
      <c r="B202" s="11">
        <v>7</v>
      </c>
      <c r="C202" s="11" t="s">
        <v>1158</v>
      </c>
      <c r="D202" s="11" t="s">
        <v>1159</v>
      </c>
      <c r="E202" s="11" t="s">
        <v>299</v>
      </c>
      <c r="F202" s="11" t="s">
        <v>303</v>
      </c>
      <c r="G202" s="11" t="s">
        <v>1139</v>
      </c>
      <c r="H202" s="11" t="s">
        <v>1134</v>
      </c>
      <c r="I202" s="14" t="s">
        <v>287</v>
      </c>
      <c r="J202" s="11" t="s">
        <v>1140</v>
      </c>
      <c r="K202" s="11" t="s">
        <v>1160</v>
      </c>
      <c r="L202" s="11" t="s">
        <v>33</v>
      </c>
      <c r="M202" s="11" t="s">
        <v>34</v>
      </c>
      <c r="N202" s="17">
        <v>50</v>
      </c>
      <c r="O202" s="17">
        <v>50</v>
      </c>
      <c r="P202" s="17" t="s">
        <v>35</v>
      </c>
      <c r="Q202" s="17" t="s">
        <v>119</v>
      </c>
      <c r="R202" s="17" t="s">
        <v>432</v>
      </c>
      <c r="S202" s="17"/>
    </row>
    <row r="203" ht="122.4" spans="1:19">
      <c r="A203" s="11" t="s">
        <v>23</v>
      </c>
      <c r="B203" s="11">
        <v>8</v>
      </c>
      <c r="C203" s="11" t="s">
        <v>1161</v>
      </c>
      <c r="D203" s="11" t="s">
        <v>1162</v>
      </c>
      <c r="E203" s="11" t="s">
        <v>371</v>
      </c>
      <c r="F203" s="11" t="s">
        <v>131</v>
      </c>
      <c r="G203" s="11" t="s">
        <v>1133</v>
      </c>
      <c r="H203" s="11" t="s">
        <v>1134</v>
      </c>
      <c r="I203" s="11" t="s">
        <v>287</v>
      </c>
      <c r="J203" s="11" t="s">
        <v>1140</v>
      </c>
      <c r="K203" s="11" t="s">
        <v>1163</v>
      </c>
      <c r="L203" s="11" t="s">
        <v>33</v>
      </c>
      <c r="M203" s="11" t="s">
        <v>34</v>
      </c>
      <c r="N203" s="17">
        <v>35</v>
      </c>
      <c r="O203" s="17">
        <v>35</v>
      </c>
      <c r="P203" s="17" t="s">
        <v>35</v>
      </c>
      <c r="Q203" s="17" t="s">
        <v>885</v>
      </c>
      <c r="R203" s="17" t="s">
        <v>662</v>
      </c>
      <c r="S203" s="17"/>
    </row>
    <row r="204" ht="122.4" spans="1:19">
      <c r="A204" s="11" t="s">
        <v>23</v>
      </c>
      <c r="B204" s="11">
        <v>9</v>
      </c>
      <c r="C204" s="11" t="s">
        <v>1164</v>
      </c>
      <c r="D204" s="11" t="s">
        <v>1165</v>
      </c>
      <c r="E204" s="11" t="s">
        <v>419</v>
      </c>
      <c r="F204" s="11" t="s">
        <v>441</v>
      </c>
      <c r="G204" s="11" t="s">
        <v>1133</v>
      </c>
      <c r="H204" s="11" t="s">
        <v>1134</v>
      </c>
      <c r="I204" s="14" t="s">
        <v>287</v>
      </c>
      <c r="J204" s="11" t="s">
        <v>1151</v>
      </c>
      <c r="K204" s="11" t="s">
        <v>1166</v>
      </c>
      <c r="L204" s="11" t="s">
        <v>33</v>
      </c>
      <c r="M204" s="11" t="s">
        <v>34</v>
      </c>
      <c r="N204" s="17">
        <v>30</v>
      </c>
      <c r="O204" s="17">
        <v>30</v>
      </c>
      <c r="P204" s="17" t="s">
        <v>35</v>
      </c>
      <c r="Q204" s="17" t="s">
        <v>37</v>
      </c>
      <c r="R204" s="17" t="s">
        <v>1167</v>
      </c>
      <c r="S204" s="17"/>
    </row>
    <row r="205" ht="122.4" spans="1:19">
      <c r="A205" s="11" t="s">
        <v>23</v>
      </c>
      <c r="B205" s="11">
        <v>10</v>
      </c>
      <c r="C205" s="11" t="s">
        <v>1168</v>
      </c>
      <c r="D205" s="11" t="s">
        <v>1169</v>
      </c>
      <c r="E205" s="11" t="s">
        <v>459</v>
      </c>
      <c r="F205" s="11" t="s">
        <v>1093</v>
      </c>
      <c r="G205" s="11" t="s">
        <v>1133</v>
      </c>
      <c r="H205" s="11" t="s">
        <v>1134</v>
      </c>
      <c r="I205" s="14" t="s">
        <v>287</v>
      </c>
      <c r="J205" s="11" t="s">
        <v>1170</v>
      </c>
      <c r="K205" s="11" t="s">
        <v>1171</v>
      </c>
      <c r="L205" s="11" t="s">
        <v>33</v>
      </c>
      <c r="M205" s="11" t="s">
        <v>34</v>
      </c>
      <c r="N205" s="17">
        <v>40</v>
      </c>
      <c r="O205" s="17">
        <v>40</v>
      </c>
      <c r="P205" s="17" t="s">
        <v>35</v>
      </c>
      <c r="Q205" s="17" t="s">
        <v>460</v>
      </c>
      <c r="R205" s="17" t="s">
        <v>1059</v>
      </c>
      <c r="S205" s="11"/>
    </row>
    <row r="206" ht="81.6" spans="1:19">
      <c r="A206" s="11" t="s">
        <v>23</v>
      </c>
      <c r="B206" s="11">
        <v>11</v>
      </c>
      <c r="C206" s="11" t="s">
        <v>1172</v>
      </c>
      <c r="D206" s="11" t="s">
        <v>1173</v>
      </c>
      <c r="E206" s="11" t="s">
        <v>1117</v>
      </c>
      <c r="F206" s="11" t="s">
        <v>131</v>
      </c>
      <c r="G206" s="11" t="s">
        <v>1133</v>
      </c>
      <c r="H206" s="11" t="s">
        <v>1134</v>
      </c>
      <c r="I206" s="14" t="s">
        <v>287</v>
      </c>
      <c r="J206" s="11" t="s">
        <v>1151</v>
      </c>
      <c r="K206" s="11" t="s">
        <v>1174</v>
      </c>
      <c r="L206" s="11" t="s">
        <v>1175</v>
      </c>
      <c r="M206" s="11" t="s">
        <v>430</v>
      </c>
      <c r="N206" s="17">
        <v>26.54</v>
      </c>
      <c r="O206" s="17">
        <v>16.65</v>
      </c>
      <c r="P206" s="17" t="s">
        <v>105</v>
      </c>
      <c r="Q206" s="16" t="s">
        <v>518</v>
      </c>
      <c r="R206" s="16" t="s">
        <v>1176</v>
      </c>
      <c r="S206" s="17"/>
    </row>
  </sheetData>
  <sortState ref="A5:S200">
    <sortCondition ref="H5:H200" customList="产业发展,就业项目,乡村建设行动,巩固三保障成果,项目管理费"/>
    <sortCondition ref="B5:B200"/>
  </sortState>
  <mergeCells count="2">
    <mergeCell ref="A2:S2"/>
    <mergeCell ref="A3:G3"/>
  </mergeCells>
  <pageMargins left="0.751388888888889" right="0.751388888888889" top="1" bottom="1" header="0.5" footer="0.5"/>
  <pageSetup paperSize="8" scale="5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江祖南</cp:lastModifiedBy>
  <dcterms:created xsi:type="dcterms:W3CDTF">2023-12-22T08:09:54Z</dcterms:created>
  <dcterms:modified xsi:type="dcterms:W3CDTF">2023-12-22T08:32:30Z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88CF4B80816E4A00A94206E5C094C46B_11</vt:lpwstr>
  </property>
  <property fmtid="{D5CDD505-2E9C-101B-9397-08002B2CF9AE}" pid="3" name="KSOProductBuildVer">
    <vt:lpwstr>2052-12.1.0.15990</vt:lpwstr>
  </property>
</Properties>
</file>