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Sheet1!$A$5:$X$199</definedName>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<sst xmlns="http://schemas.openxmlformats.org/spreadsheetml/2006/main" count="2670" uniqueCount="993">
  <si>
    <t>附件</t>
  </si>
  <si>
    <t>琼中黎族苗族自治县2024年度衔接推进乡村振兴补助资金项目计划完成情况表</t>
  </si>
  <si>
    <t>编制单位：琼中县委农村工作领导小组办公室</t>
  </si>
  <si>
    <t>序号</t>
  </si>
  <si>
    <t>项目类别</t>
  </si>
  <si>
    <t>乡</t>
  </si>
  <si>
    <t>村</t>
  </si>
  <si>
    <t>项目名称</t>
  </si>
  <si>
    <t>建设性质</t>
  </si>
  <si>
    <t>实施地点</t>
  </si>
  <si>
    <t>时间进度</t>
  </si>
  <si>
    <t>责任单位</t>
  </si>
  <si>
    <t>建设内容及规模</t>
  </si>
  <si>
    <t>项目预算总投资（万元）</t>
  </si>
  <si>
    <t>其中</t>
  </si>
  <si>
    <t>受益对象</t>
  </si>
  <si>
    <t>绩效目标</t>
  </si>
  <si>
    <t>联农带农富农机制</t>
  </si>
  <si>
    <t>资金支出情况
（万元）</t>
  </si>
  <si>
    <t>项目完成情况(是或者否）</t>
  </si>
  <si>
    <t>项目实际开工时间</t>
  </si>
  <si>
    <t>项目实际完工时间
(未完工的项目填预计完工时间）</t>
  </si>
  <si>
    <t>备注</t>
  </si>
  <si>
    <t>项目类型</t>
  </si>
  <si>
    <t>二级项目类型</t>
  </si>
  <si>
    <t>项目子类型</t>
  </si>
  <si>
    <t>计划开工时间</t>
  </si>
  <si>
    <t>计划完工时间</t>
  </si>
  <si>
    <t>财政资金（万元）</t>
  </si>
  <si>
    <t>其它资金（万元）</t>
  </si>
  <si>
    <t>合计</t>
  </si>
  <si>
    <t>一</t>
  </si>
  <si>
    <t>产业发展类</t>
  </si>
  <si>
    <t>产业发展</t>
  </si>
  <si>
    <t>生产项目</t>
  </si>
  <si>
    <t>种植业基地</t>
  </si>
  <si>
    <t>营根镇</t>
  </si>
  <si>
    <t>全镇16个行政村</t>
  </si>
  <si>
    <t>南丰村委会发展种植产业项目</t>
  </si>
  <si>
    <t>新建</t>
  </si>
  <si>
    <t>营根镇范围内</t>
  </si>
  <si>
    <t>营根镇人民政府</t>
  </si>
  <si>
    <t>项目主要发展种殖产业项目及配套设施等。</t>
  </si>
  <si>
    <t>全镇各村集体3874户15603人</t>
  </si>
  <si>
    <t>壮大村集体经济，预计每年按实际投入资金的5%给村集体经济增收。</t>
  </si>
  <si>
    <t>带动全镇各村集体3874户15603人产业发展，以发展生产、技术指导、收益分红、带动农户就近就地就业务工等方式提高全镇村集体经济和农户增收。</t>
  </si>
  <si>
    <t>是</t>
  </si>
  <si>
    <t>食用菌种植基地项目</t>
  </si>
  <si>
    <t>项目主要建设食用菌基地设施，食用菌包定制等。</t>
  </si>
  <si>
    <t>种苗培育项目</t>
  </si>
  <si>
    <t>项目主要建设燕窝果、椰子、沉香、木瓜等种苗基地10亩，打造100亩燕窝果研学基地基础设施建设和配套设施等</t>
  </si>
  <si>
    <t>加工流通项目</t>
  </si>
  <si>
    <t>品牌打造和展销平台</t>
  </si>
  <si>
    <t>五脚猪种源培育和保种项目</t>
  </si>
  <si>
    <t>项目主要为五脚猪种源培育及农副产品粗加工、包装及销售等，打造琼中五脚猪品牌。</t>
  </si>
  <si>
    <t>沉香与红毛丹种植示范基地项目</t>
  </si>
  <si>
    <t>项目主要打造沉香和红毛丹等600亩示范基地及配套设施等，项目位于营根加钗农场23队，园区兼种油茶、沉香、红毛丹等。</t>
  </si>
  <si>
    <t>产地初加工和精深加工</t>
  </si>
  <si>
    <t>湾岭镇</t>
  </si>
  <si>
    <t>物流园</t>
  </si>
  <si>
    <t>湾岭镇雨林大叶茶产业项目</t>
  </si>
  <si>
    <t>湾岭物流园区</t>
  </si>
  <si>
    <t>湾岭镇人民政府</t>
  </si>
  <si>
    <t>项目主要为开发雨林大叶茶产业，包括对雨林大叶茶进行采集采购、加工、综合多种方式开展产品销售及品牌宣传。</t>
  </si>
  <si>
    <t>培育壮大村集体经济，预计给村集体年增收25万。</t>
  </si>
  <si>
    <t>带动全镇各村集体产业发展，以技术指导、收益分红、带动农户就近就地就业务工等方式提高全镇村集体经济和农户增收。</t>
  </si>
  <si>
    <t>黎母山镇</t>
  </si>
  <si>
    <t>南吉村委会</t>
  </si>
  <si>
    <t>黎母山镇南吉村委会牛油果项目二期</t>
  </si>
  <si>
    <t>黎母山镇人民政府</t>
  </si>
  <si>
    <t>用于黎母山镇南吉村委会牛油果村集体经济基地产业种植及管理</t>
  </si>
  <si>
    <t>1个村集体</t>
  </si>
  <si>
    <t>发展特色农产品，壮大村集体经济产业项目，预计每年按实际投入资金的5%给村集体经济增收。</t>
  </si>
  <si>
    <t>带动本村集体特色产业发展、带动农户就近就地就业务工等方式提高全镇村集体经济和农户增收。</t>
  </si>
  <si>
    <t>黎母山镇阳江5队、7队</t>
  </si>
  <si>
    <t>黎母山镇发展热带水果产业项目</t>
  </si>
  <si>
    <t>发展种植热带水果、宣传推广热带水果，包含种植地块平整，购买种苗、机肥、农药等生产发展物资，和产品包装等</t>
  </si>
  <si>
    <t>全镇各村集体4558户，18208人</t>
  </si>
  <si>
    <t>带动全镇各村集体产业发展，以技术指导、收益分红、带动农户就近就地就业务工等方式提高村集体经济和农户增收。</t>
  </si>
  <si>
    <t>黎母山镇大丰农场1队、2队、4队、20队</t>
  </si>
  <si>
    <t>黎母山镇发展凤梨产业项目</t>
  </si>
  <si>
    <t>主要种植凤梨及种植地块平整，包含购买凤梨种苗、机肥、农药及产品包装和产品宣传等</t>
  </si>
  <si>
    <t>海南省</t>
  </si>
  <si>
    <t>黎母山镇发展咖啡项目</t>
  </si>
  <si>
    <t>黎母山镇大丰农场</t>
  </si>
  <si>
    <t>1.咖啡标准化种植管理；2.采购原料及包装物，产品加工、宣传、升级等；3.一线劳务人员费用；4.母山咖啡品牌建设等</t>
  </si>
  <si>
    <t>黎母山镇新进29队</t>
  </si>
  <si>
    <t>黎母山镇发展传统产业项目</t>
  </si>
  <si>
    <t>增加橡胶经营活动的流动资金，主要包含收购橡胶、储存橡胶、委托加工橡胶、宣传橡胶产业等</t>
  </si>
  <si>
    <t>水产养殖业发展</t>
  </si>
  <si>
    <t>中平镇</t>
  </si>
  <si>
    <t>中平村委会深湴村</t>
  </si>
  <si>
    <t>琼中县中平镇中平村委会村集体鱼塘养殖项目</t>
  </si>
  <si>
    <t>中平镇人民政府</t>
  </si>
  <si>
    <t>淡水养殖项目刺鳅鱼等，修建约40米长的挡土墙及鱼塘周边排水沟约30米及相关配套设施</t>
  </si>
  <si>
    <t>全村村民371户1520人</t>
  </si>
  <si>
    <t>发展特色产业，预计给村集体年增收1万元以上</t>
  </si>
  <si>
    <t>带动脱贫户、监测户发展生产，带动农户就近就业，为农户提供技术支持和服务，壮大村集体经济收入，带动全村村民371户1520人，产业增收。</t>
  </si>
  <si>
    <t>养殖业基地</t>
  </si>
  <si>
    <t>黎明村委会白竹坡</t>
  </si>
  <si>
    <t>琼中县中平镇黎明村委会村集体地龙养殖项目</t>
  </si>
  <si>
    <t>养殖地龙及相关配套设备和设施</t>
  </si>
  <si>
    <t>全黎明村村民353户1563人</t>
  </si>
  <si>
    <t>带动脱贫户、监测户发展生产，带动农户就近就业，为农户提供技术支持和服务，壮大村集体经济，带动全黎明村村民353户1563人产业增收</t>
  </si>
  <si>
    <t>农产品仓储保鲜冷链基础设施建设</t>
  </si>
  <si>
    <t>椰子加工项目</t>
  </si>
  <si>
    <t>海南湾岭农产品加工物流园</t>
  </si>
  <si>
    <t>项目主要为冷罐椰汁加工制造。拟建设椰子暂存仓库、椰子前处理车间、半成品速冻仓库、椰子汁生产车间、辅助生产工程、配套公用工程等设施。</t>
  </si>
  <si>
    <t>全镇各村1919户8071人，其中脱贫户557户2311人产业增收</t>
  </si>
  <si>
    <t>培育壮大村集体经济，预计每年给村集体增收投资金额的5%左右。</t>
  </si>
  <si>
    <t>带动全镇各村集体产业发展，以技术指导、收益分红、带动农户就近就地就业务工等方式提高全镇村集体经济和农户增收，促进全镇各村1919户8071人，其中脱贫户557户2311人产业增收</t>
  </si>
  <si>
    <t>和平镇</t>
  </si>
  <si>
    <t>和平镇堑对村</t>
  </si>
  <si>
    <t>和平镇堑对村发展生鲜配送中心项目</t>
  </si>
  <si>
    <t>在全县范围内</t>
  </si>
  <si>
    <t>和平镇人民政府</t>
  </si>
  <si>
    <t>在全县范围内建设改造配送中心、冷库、分拣场地等</t>
  </si>
  <si>
    <t>脱贫户、监测户共64户277人</t>
  </si>
  <si>
    <t>培育壮大村集体经济</t>
  </si>
  <si>
    <t>经营主体通过发展生产、技术指导、就业务工等多种联结方式，带动村集体发展产业</t>
  </si>
  <si>
    <t>产业服务支撑项目</t>
  </si>
  <si>
    <t>智慧农业</t>
  </si>
  <si>
    <t>长沙村委会</t>
  </si>
  <si>
    <t>和平镇长沙村委会粮食生产项目</t>
  </si>
  <si>
    <t>购买粮食生产机械及其粮食生产配套设施等</t>
  </si>
  <si>
    <t>脱贫户、监测户共51户200人</t>
  </si>
  <si>
    <t>经营主体通过发展生产、就业务工、土地流转等多种联结方式，带动村集体发展产业及吸收当地村民劳动力就业。</t>
  </si>
  <si>
    <t>10个行政村</t>
  </si>
  <si>
    <t>和平镇发展水产养殖项目</t>
  </si>
  <si>
    <t>用于全镇发展水产养殖项目，修缮各类水塘、新建基础配套设施，采购水产养殖设备、种苗等</t>
  </si>
  <si>
    <t>全镇各村集体1983户，7973人</t>
  </si>
  <si>
    <t>经营主体通过发展生产、就业务工、收益分红等多种联结方式，带动村集体发展产业及吸收当地村民劳动力就业。</t>
  </si>
  <si>
    <t>其他</t>
  </si>
  <si>
    <t>和平镇发展种养殖项目</t>
  </si>
  <si>
    <t>和平镇全镇范围内</t>
  </si>
  <si>
    <t>计划购买种苗、农药、有机肥等农资产品发放给监测户发展生产。</t>
  </si>
  <si>
    <t>全镇有发展需求的监测对象</t>
  </si>
  <si>
    <t>通过发放农资产品，带动农户发展产业，促进农户增收。</t>
  </si>
  <si>
    <t>长征镇</t>
  </si>
  <si>
    <t>长征镇人民政府</t>
  </si>
  <si>
    <t>1884户7443人</t>
  </si>
  <si>
    <t>带动村集体产业发展，以技术指导、收益分红、带动农户就近就地就业务工等方式提高村集体经济和农户约1884户7443人增收。</t>
  </si>
  <si>
    <t>潮村、罗反、南什、深联、万众、新平、新寨、烟园村</t>
  </si>
  <si>
    <t>长征镇有机肥项目</t>
  </si>
  <si>
    <t>全镇计划按户均2000元标准，给监测户发放有机肥15吨</t>
  </si>
  <si>
    <t>监测户15户50人</t>
  </si>
  <si>
    <t>增加监测户的经济实力，促进农民增收</t>
  </si>
  <si>
    <t>降低农户生产成本，提升生产率，提高监测户15户50人受益生产积极性</t>
  </si>
  <si>
    <t>红毛镇</t>
  </si>
  <si>
    <t>红毛镇什卓村委会蚕丝加工项目</t>
  </si>
  <si>
    <t>红毛镇人民政府</t>
  </si>
  <si>
    <t>发展蚕丝加工项目及配套设施</t>
  </si>
  <si>
    <t>改善全村215户738人，其中脱贫户及监测户77户293人群众生活生产条件</t>
  </si>
  <si>
    <t>发展壮大村集体产业，增加村集体经济收入</t>
  </si>
  <si>
    <t>带动全镇村集体产业发展，以发展产业、收益分红、就业务工等方式提高全镇村集体及农户增收</t>
  </si>
  <si>
    <t>什运乡</t>
  </si>
  <si>
    <t>全乡6个村委会</t>
  </si>
  <si>
    <t>什运乡扶持监测户发展产业项目</t>
  </si>
  <si>
    <t>什运乡范围</t>
  </si>
  <si>
    <t>什运乡人民政府</t>
  </si>
  <si>
    <t>计划采购肥料发放给监测户，减轻其家庭生产成本支出，增加产业收入。</t>
  </si>
  <si>
    <t>全乡监测户约41户125人</t>
  </si>
  <si>
    <t>帮扶监测户发展生产，增加其家庭收入</t>
  </si>
  <si>
    <t>降低全乡监测户约41户125人生产成本，提高监测户种植收入</t>
  </si>
  <si>
    <t>什运乡瓜果蔬菜种植项目</t>
  </si>
  <si>
    <t>通过技术指导、生产资料支持等多种方式扶持什运乡范围农户发展瓜果蔬菜种植产业</t>
  </si>
  <si>
    <t>559户，2091人</t>
  </si>
  <si>
    <t>帮扶脱贫户监测户，发展生产，增加其家庭收入，预计给村集体每年增收6万元以上</t>
  </si>
  <si>
    <t>带动脱贫户及监测户发展生产，以技术指导、收益分红、带动农户就近就地就业务工等方式提高全乡村集体经济和农户增收。</t>
  </si>
  <si>
    <t>全乡脱贫户及监测户559户2091人</t>
  </si>
  <si>
    <t>合作发展特色产业，预计每年按实际投入资金的5%，增加20万村集体收入</t>
  </si>
  <si>
    <t>带动全乡脱贫户及监测户559户2091人，合作发展海南南国椰子饮品有限公司椰子加工项目，通过收益分红的方式提高入股群众经济收入。</t>
  </si>
  <si>
    <t>山栏酒项目</t>
  </si>
  <si>
    <t>全县范围内</t>
  </si>
  <si>
    <t>项目主要为酿造山栏酒，山栏米等农副产品加工，包装及销售，资金用于建设厂房、厂房升级改造、设备购买及原材料购买等。</t>
  </si>
  <si>
    <t>合作发展特色产业，预计每年按实际投入资金的5%，增加30万村集体收入</t>
  </si>
  <si>
    <t>带动全乡脱贫户及监测户559户2091人，合作发展山栏酒项目，通过收益分红的方式提高入股群众经济收入。</t>
  </si>
  <si>
    <t>上安乡</t>
  </si>
  <si>
    <t>8个行政村</t>
  </si>
  <si>
    <t>七个行政村与企业合作发展绿橙等产业项目</t>
  </si>
  <si>
    <t>上安乡人民政府</t>
  </si>
  <si>
    <t>发展绿橙等热带高效农业种植、加工、销售。</t>
  </si>
  <si>
    <t>1501户，5871人</t>
  </si>
  <si>
    <t>培育壮大村集体经济，预计每年按实际投入资金的5%给村集体经济增收。</t>
  </si>
  <si>
    <t>带动什坡村、南万村、长安村、行干村 、中兴村、什育村、抄方村产业发展，以投入资金合作发展，实现收益分红、带动农户就近就地就业务工、技术培训等方式提高全乡村集体经济和农户增收。</t>
  </si>
  <si>
    <t>上安乡扶持产业到户项目</t>
  </si>
  <si>
    <t>计划购买生产资料等发放给监测户。</t>
  </si>
  <si>
    <t>监测户约45户175人</t>
  </si>
  <si>
    <t>扶持监测户约45户175人。</t>
  </si>
  <si>
    <t>为群众提供发展生产资料、技术指导、就业务工方式带动农户增收。</t>
  </si>
  <si>
    <t>什育村委会</t>
  </si>
  <si>
    <t>上安乡什育村澳洲龙虾养殖项目</t>
  </si>
  <si>
    <t>在村集体池塘投放14.4万尾尾澳洲龙虾苗进行养殖。</t>
  </si>
  <si>
    <t>67户，265人</t>
  </si>
  <si>
    <t>培育壮大村集体经济，预计给村集体年收入9万元左右。</t>
  </si>
  <si>
    <t>带动村集体产业发展、就业务工、技术指导等方式提高村集体经济和农户增收。</t>
  </si>
  <si>
    <t>行干村委会</t>
  </si>
  <si>
    <t>上安乡行干村委会发展养猪项目</t>
  </si>
  <si>
    <t>计划发展养殖黑猪200头。</t>
  </si>
  <si>
    <t>58户，250人</t>
  </si>
  <si>
    <t>培育壮大村集体经济，预计每年给村集体增收入约3万元左右。</t>
  </si>
  <si>
    <t>带动农户就近就地就业务工等方式提高农户增收</t>
  </si>
  <si>
    <t>南万村委会</t>
  </si>
  <si>
    <t>上安乡南万村委会发展林下经济项目</t>
  </si>
  <si>
    <t>计划发展林下种植可可树、草豆蔻或稻作循环种植等产业。</t>
  </si>
  <si>
    <t>111户，473人</t>
  </si>
  <si>
    <t>培育壮大村集体经济，预计每年给村集体增收入约20万元左右。</t>
  </si>
  <si>
    <t>中兴村委会</t>
  </si>
  <si>
    <t>上安乡中兴村种植豇豆项目</t>
  </si>
  <si>
    <t>种植豇豆以及建设60亩豇豆种植示范生产基地防虫网设施等。</t>
  </si>
  <si>
    <t>110户，477人</t>
  </si>
  <si>
    <t>培育壮大村集体经济，预计给村集体年收入5万元左右。</t>
  </si>
  <si>
    <t>为群众提供发展生产、技术指导、就业务工方式带动农户增收。</t>
  </si>
  <si>
    <t>什坡村委会</t>
  </si>
  <si>
    <t>上安乡什坡村委会发展林下经济项目</t>
  </si>
  <si>
    <t>计划发展林下经济种植粽叶70亩等种殖产业。</t>
  </si>
  <si>
    <t>81户，331人</t>
  </si>
  <si>
    <t>抄方村委会</t>
  </si>
  <si>
    <t>上安乡抄方村发展豇豆和稻作轮作产业项目</t>
  </si>
  <si>
    <t>计划发展村集体经济豇豆和稻作轮作产业项目。</t>
  </si>
  <si>
    <t>115户，518人</t>
  </si>
  <si>
    <t>培育壮大村集体经济，预计给村集体年收入3万元左右。</t>
  </si>
  <si>
    <t>万亩基地一队</t>
  </si>
  <si>
    <t>长安村委会粮食生产和资源化综合利用产业项目二期</t>
  </si>
  <si>
    <t>拟购买粮食加工生产线、烘干等设备，以及粮食产品宣传包装等。</t>
  </si>
  <si>
    <t>100户，400人</t>
  </si>
  <si>
    <t>培育壮大村集体经济，预计给村集体年收入6万元左右。</t>
  </si>
  <si>
    <t>上安乡什坡村委会发展淡水养殖项目</t>
  </si>
  <si>
    <t>计划发展石鳞鱼、刺鳅等淡水鱼养殖产业。</t>
  </si>
  <si>
    <t>培育壮大村集体经济，预计每年给村集体增收入约3万元。</t>
  </si>
  <si>
    <t>上安乡南万村委会发展黑猪养殖项目</t>
  </si>
  <si>
    <t>计划发展养殖黑猪300头。</t>
  </si>
  <si>
    <t>培育壮大村集体经济，预计每年给村集体增收入约4.5万元左右。</t>
  </si>
  <si>
    <t>吊罗山乡</t>
  </si>
  <si>
    <t>响土村</t>
  </si>
  <si>
    <t>绿森林淡水鲈鱼养殖项目</t>
  </si>
  <si>
    <t>吊罗山乡人民政府</t>
  </si>
  <si>
    <t>“源头育苗+农户养殖+公司回收加工+公司销售+公司服务”全产业链发展模式延伸鲈鱼养殖产业链，探索发展鲈鱼罐头、鲈鱼生鲜、鲈鱼鱼苗等多样产品，</t>
  </si>
  <si>
    <t>2290户8006人</t>
  </si>
  <si>
    <t>带动全乡各村集体产业发展，以技术指导、收益分红、带动农户就近就地就业务工等方式提高全乡村集体经济和农户增收。</t>
  </si>
  <si>
    <t>大美村委会</t>
  </si>
  <si>
    <t>琼中县吊罗山乡大美村发展村集体经济项目</t>
  </si>
  <si>
    <t>修建面积约10亩的鱼塘养殖刺鳅和建设刺鳅种苗繁育基地。</t>
  </si>
  <si>
    <t>80户，309人</t>
  </si>
  <si>
    <t>壮大村集体经济，促进农户增收。</t>
  </si>
  <si>
    <t>带动村集体产业发展，带动农户就近就地就业务工等方式提高全乡村集体经济和农户增收。</t>
  </si>
  <si>
    <t>全县实施乡村振兴产业发展暨纾困奖补项目</t>
  </si>
  <si>
    <t>全县各乡镇</t>
  </si>
  <si>
    <t>县农业农村局</t>
  </si>
  <si>
    <t>计划扶持4103户稳定脱贫户1645户相对稳定脱贫户和541户监测对象自主发展生产经营增加收入</t>
  </si>
  <si>
    <t>1645户相对稳定脱贫户和541户监测对象</t>
  </si>
  <si>
    <t>扶持户稳定脱贫户、相对脱贫户及监测对象发展产业，提高收入</t>
  </si>
  <si>
    <t>全县4103户稳定脱贫户1645户相对稳定脱贫户和541户监测对象自主发展生产经营增加收入</t>
  </si>
  <si>
    <t>产业服务支持项目</t>
  </si>
  <si>
    <t>农业社会化服务</t>
  </si>
  <si>
    <t>16个行政村</t>
  </si>
  <si>
    <t>营根镇扶持监测对象发展项目</t>
  </si>
  <si>
    <t>营根镇全镇范围内</t>
  </si>
  <si>
    <t>计划发放生产资料、购买种苗等给监测户发展生产。</t>
  </si>
  <si>
    <t>监测户101户345人</t>
  </si>
  <si>
    <t>降低农户生产成本，提高农户收入</t>
  </si>
  <si>
    <t>带动监测户产业发展，以发展生产、技术指导等方式提高监测户增收。</t>
  </si>
  <si>
    <t>南药苗药用植物种苗基地</t>
  </si>
  <si>
    <t>营根镇辖区（琼中生态科技园）</t>
  </si>
  <si>
    <t>1.购买南药苗药种苗及生产资料。
2.建设南药苗药基地58亩及配套基础设施。</t>
  </si>
  <si>
    <t>16个村集体（监测户101户345人）</t>
  </si>
  <si>
    <t>新坡村</t>
  </si>
  <si>
    <t>新坡村委会无籽香水柠檬项目</t>
  </si>
  <si>
    <t>新坡村委会</t>
  </si>
  <si>
    <t>2024.4.30</t>
  </si>
  <si>
    <t>2024.12.31</t>
  </si>
  <si>
    <t>种植150亩无籽香水柠檬。</t>
  </si>
  <si>
    <t>新坡村委会128户448人（其中脱贫户37户149人，监测户2户9人）。</t>
  </si>
  <si>
    <t>发展壮大村集体产业，增加村集体经济收入，项目建设期和成长期为2年，预计第2年底亩产3000斤，每亩收益1万元。</t>
  </si>
  <si>
    <t>带动村集体以资金入股、收益分红、带动吸收当地农村劳动力就近就业务工等方式提高村集体经济和农户增收。</t>
  </si>
  <si>
    <t>湾岭镇全镇范围内</t>
  </si>
  <si>
    <t>湾岭镇发展种养殖项目</t>
  </si>
  <si>
    <t>计划发放生产资料、购买种苗等给监测户（300人）发展生产，人均2000元。</t>
  </si>
  <si>
    <t>全镇监测户300人</t>
  </si>
  <si>
    <t>扶持农户发展生产，增强农户自我发展内生动力，壮大村集体收入，带动农户产业增收。</t>
  </si>
  <si>
    <t>扶持全镇监测户300人发展产业，增加收入。</t>
  </si>
  <si>
    <t>岭门村委会</t>
  </si>
  <si>
    <t>琼中县湾岭镇村集体地龙养殖项目</t>
  </si>
  <si>
    <t>养殖20亩地龙及相关配套设备和设施。</t>
  </si>
  <si>
    <t>全村村民317户1320人（其中脱贫户和监测对象37户140 人）</t>
  </si>
  <si>
    <t>发展特色产业，预计给村集体年增收2.7万元以上。</t>
  </si>
  <si>
    <t>带动脱贫户、监测户发展生产，带动农户就近就业，为农户提供技术支持和服务，壮大村集体经济，带动全村村民317户1320人（其中脱贫户和监测对象37户140人）产业增收。</t>
  </si>
  <si>
    <t>全镇</t>
  </si>
  <si>
    <t>中平镇扶持监测户发展产业项目</t>
  </si>
  <si>
    <t>计划发放生产资料、购买种苗等给监测户（60户173人）发展生产</t>
  </si>
  <si>
    <t>脱贫户、监测户</t>
  </si>
  <si>
    <t>扶持农户发展生产，增强农户自我发展内生动力，带动农户产业增收</t>
  </si>
  <si>
    <t>降低农户生产成本，提高监测户60户173人生产积极性</t>
  </si>
  <si>
    <t>中平镇热带优异果蔬产业项目</t>
  </si>
  <si>
    <t>计划扶持公司在琼中县中平镇上水村建设占地面积约1000亩的优异果蔬产业综合体，同时坚持生态环保及绿色健康理念，农旅文融合发展，以及包装车间、仓库等相关配套设施。</t>
  </si>
  <si>
    <t>培育壮大村集体经济，预计每年给村集体增收投资金额的5%左右</t>
  </si>
  <si>
    <t>带动脱贫户、监测户发展生产，为农户提供技术支持和服务，带动农户就近就业，壮大村集体经济收入</t>
  </si>
  <si>
    <t>和平镇长沙村委会种植项目</t>
  </si>
  <si>
    <t>已流转土地50亩，种植百香果、香水柠檬、甜笋等热带作物，及其生产配套设施等</t>
  </si>
  <si>
    <t>全村受益农户207户1103人，其中脱贫户51户200人</t>
  </si>
  <si>
    <t>农产品仓储保险冷链基础设施建设</t>
  </si>
  <si>
    <t>堑对村委会</t>
  </si>
  <si>
    <t>琼中县和平镇堑对村发展生鲜配送中心项目</t>
  </si>
  <si>
    <t>堑对村集体（约264户1057人，其中脱贫、监测户58户256人）</t>
  </si>
  <si>
    <t>培育壮大村集体经济。</t>
  </si>
  <si>
    <t>经营主体通过发展生产、就业务工、技术指导等多种联结方式，带动村集体发展产业及吸收当地村民劳动力就业。</t>
  </si>
  <si>
    <t>镇墟范围内</t>
  </si>
  <si>
    <t>红毛镇黎锦苗绣手工业加工项目</t>
  </si>
  <si>
    <t>采购制作黎锦苗绣设备及配套设施</t>
  </si>
  <si>
    <t>2857人</t>
  </si>
  <si>
    <t>带动脱贫户、监测户发展生产，带动农户就近就业，为农户提供技术支持和服务，壮大村集体经济收入，带动716户2857人，产业增收</t>
  </si>
  <si>
    <t>休闲农业与乡村旅游</t>
  </si>
  <si>
    <t>番响村</t>
  </si>
  <si>
    <t>红色记忆农文旅产业项目</t>
  </si>
  <si>
    <t>建设黎族风貌和红色文化融为一体的游客接待服务中心及产业配套设施，提升现有稻田景观栈道，实现包括旅游咨询服务、游客休憩广场、餐饮、垂钓、停车、产品展销等功能，</t>
  </si>
  <si>
    <t>1039人</t>
  </si>
  <si>
    <t>带动脱贫户、监测户发展生产，带动农户就近就业，为农户提供技术支持和服务，壮大村集体经济收入，带动全村村民288户1039人，产业增收</t>
  </si>
  <si>
    <t>番响村委会</t>
  </si>
  <si>
    <t>红毛镇番响村农田升级改造及虾藕共作示范项目</t>
  </si>
  <si>
    <t>建设100亩稻虾或藕虾共作养殖项目及配套设施</t>
  </si>
  <si>
    <t>牙挽村</t>
  </si>
  <si>
    <t>红毛镇牙挽村委会养殖蛋鸡项目</t>
  </si>
  <si>
    <t>养殖蛋鸡1000只、阉鸡500只及配套设施</t>
  </si>
  <si>
    <t>690人</t>
  </si>
  <si>
    <t>带动脱贫户、监测户发展生产，带动农户就近就业，为农户提供技术支持和服务，壮大村集体经济收入，带动全村村民181户690人，产业增收</t>
  </si>
  <si>
    <t>草南村</t>
  </si>
  <si>
    <t>红毛镇高速服务区特色产业展销项目</t>
  </si>
  <si>
    <t>建设琼中高速服务区（海口往三亚方向）特色农产品展销区约250㎡及内部布展等配套设施</t>
  </si>
  <si>
    <t>744人</t>
  </si>
  <si>
    <t>带动脱贫户、监测户发展生产，带动农户就近就业，为农户提供技术支持和服务，壮大村集体经济收入，带动全村村民214户744人，产业增收</t>
  </si>
  <si>
    <t>吊罗山乡扶持监测户发展产业项目</t>
  </si>
  <si>
    <t>全乡范围</t>
  </si>
  <si>
    <t>采购种苗、化肥等生产资料发放给监测户20户70人，发展生产。</t>
  </si>
  <si>
    <t>监测户20户70人</t>
  </si>
  <si>
    <t>带动监测户20户70人发展生产</t>
  </si>
  <si>
    <t>扶持监测户20户70人发展生产增加收入</t>
  </si>
  <si>
    <t>大美村</t>
  </si>
  <si>
    <t>大美村农业生产机耕服务项目</t>
  </si>
  <si>
    <t>大美村委会村集体公司成立机耕服务队，吸纳大美村现有2辆耕地机、2辆收割机入股村企，另再购买3辆耕地机、3辆收割机、3辆起垄机、2辆插秧机、2辆旱地播种机、1辆播种机及其配套等设备，壮大和提升我乡农业发展。</t>
  </si>
  <si>
    <t>全村396户1525人</t>
  </si>
  <si>
    <t>壮大村级集体经济，带动全村396户1525人发展生产、优化配置农业生产要素、提升农村公共服务能力、促进农民增收。</t>
  </si>
  <si>
    <t>带动脱贫户、监测户就业务工、发展生产、技术指导。</t>
  </si>
  <si>
    <t>种养殖加工</t>
  </si>
  <si>
    <t>长田村委会</t>
  </si>
  <si>
    <t>红藤果加工项目</t>
  </si>
  <si>
    <t>通过提供场地以及引入生产设备（10台），提升吊罗山乡红藤果产值收益。带动吊罗山乡周边群众发展红藤果产业。</t>
  </si>
  <si>
    <t>全村302户1052人</t>
  </si>
  <si>
    <t>一是发展壮大我乡红藤果产业，保障群众就业率，拟提供12个岗位以及带动群众采摘红藤果的收入。二是稳定红藤果市场价格，保障群众利益。三是促进村集体经济收入，按目前我乡实际红藤果收购量，每年预计纯收入可达50万元。</t>
  </si>
  <si>
    <t>加钗村委会</t>
  </si>
  <si>
    <t>加钗村集体发展黎药苗药项目</t>
  </si>
  <si>
    <t>采购黎药苗药种苗，种植规模约2300平方。</t>
  </si>
  <si>
    <t>405户1694人(其中脱贫户与监测户39户163人)</t>
  </si>
  <si>
    <t>带动监测对象107户385人产业发展，提高农户增收。</t>
  </si>
  <si>
    <t>产地加工和精深加工</t>
  </si>
  <si>
    <t>4个行政村</t>
  </si>
  <si>
    <t>农产品深加工项目</t>
  </si>
  <si>
    <t>海南湾岭农产品加工物流园（南区）</t>
  </si>
  <si>
    <t>槟榔深加工项目用地总面积为46141.9㎡，总建筑面积约为90000㎡。主要为食品加工及仓储等相关配套设施建设。</t>
  </si>
  <si>
    <t>366户1560人(其中脱贫户与监测户70户265人)</t>
  </si>
  <si>
    <t>带动全镇366户1560人产业发展，以发展生产、就业务工、收益分红、带动农户就近就地就业务工等方式提高村集体经济和农户增收。</t>
  </si>
  <si>
    <t>18个行政村</t>
  </si>
  <si>
    <t>2024.7.1</t>
  </si>
  <si>
    <t>全镇约4448户17755人（其中脱贫户和监测对象791户3022人）</t>
  </si>
  <si>
    <t>发展特色产业，预计给村集体年增收100万元以上。</t>
  </si>
  <si>
    <t>带动村集体产业发展，以技术指导、收益分红、带动农户就近就地就业务工等方式提高村集体经济和农户增收。</t>
  </si>
  <si>
    <t>9个行政村+营盘居委会</t>
  </si>
  <si>
    <t>全镇约1884户7443人受益，其中脱贫户、监测户215户875人</t>
  </si>
  <si>
    <t>响土村百香果种植项目</t>
  </si>
  <si>
    <t>2024.12.1</t>
  </si>
  <si>
    <t>利用槟榔黄化地和村民闲置土地种植百香果。由村集体与农户合作种植钦密9号百香果</t>
  </si>
  <si>
    <t>全村123户507人</t>
  </si>
  <si>
    <t>发展特色产业，预计亩均收入约3000-5000元。壮大村集体经济，增加农户收入。</t>
  </si>
  <si>
    <t>带动村集体产业发展，以技术指导、带动农户就近就地就业务工等方式提高村集体经济和农户增收。</t>
  </si>
  <si>
    <t>海南优树热带果树种植示范园项目</t>
  </si>
  <si>
    <t>项目主要发展燕窝果等热带特色优异果蔬产业</t>
  </si>
  <si>
    <t>带动脱贫户、监测户发展生产，带动农户就近就业，为农户提供技术支持和服务，壮大村集体经济收入，带动287户1082人，产业增收</t>
  </si>
  <si>
    <t>二</t>
  </si>
  <si>
    <t>水利项目类</t>
  </si>
  <si>
    <t>水利项目</t>
  </si>
  <si>
    <t>配套设施项目</t>
  </si>
  <si>
    <t>小型农田水利设施建设</t>
  </si>
  <si>
    <t>百花村委会、朝参村委会、朝根村委会、大朗村委会、番沟村委会、高田村委会、红岭村委会、加钗村委会、岭头村委会、升坡基委会、新市基委会、营根村委会</t>
  </si>
  <si>
    <t>营根镇水利项目</t>
  </si>
  <si>
    <t>修缮</t>
  </si>
  <si>
    <t>水源工程、灌溉工程及渠系附属物工程等。其中水源工程：小陂共11座；灌溉工程：修缮de63pe管1128ｍ，PVC灌溉管道总长为2837ｍ，灌溉明渠共23条，总长为7385ｍ；渠系附属建筑物工程：渠道配套人行桥板50座，穿路涵9座，分水口353座</t>
  </si>
  <si>
    <t>790户3113人(其中脱贫户166户656人)</t>
  </si>
  <si>
    <t>改善生产条件，提高生活水平</t>
  </si>
  <si>
    <t>改善790户3113人(其中脱贫户166户656人)生产条件，提高生活水平</t>
  </si>
  <si>
    <t>握岱村委会、榕木村委会、干埇村委会</t>
  </si>
  <si>
    <t>黎母山镇农田水利设施项目</t>
  </si>
  <si>
    <t>1、高利埇村：下溪水利，灌溉农田面积约为100亩，主要建设内容包括新建水陂，修复损坏渠道及配套渠系建筑物等
2、双华村：三兰田水利，灌溉农田面积约为90亩，主要建设内容包括新建水陂，修复损坏渠道及配套渠系建筑物等
3、握岱村：加弄埇田水利，灌溉农田面积约为100亩，主要建设内容包括新建水陂，修复损坏渠道及配套渠系建筑物等
4、榕木村委会：灌溉农田面积约为100亩，主要建设内容包括新建水陂，修复损坏渠道及配套渠系建筑物等配套工程
5、加剧村：现有水陂修复2座，改造渠道2360m以及修复涵管
6、流马矢村：改造渠道1154m以及修复涵管
7、干埇村：现有水陂修复1座，改造渠道1660m以及修复涵管
8、常头村：现有水陂修复1座，改造渠道720m以及修复涵管
9、坡生田村：改造渠道1070m以及修复涵管
10、番总村：改造渠道492m以及修复涵管
11、大坡村：现有水陂修复1座，改造渠道428m以及修复涵管</t>
  </si>
  <si>
    <t>3个村集体</t>
  </si>
  <si>
    <t>解决农田灌溉问题</t>
  </si>
  <si>
    <t>解决和提高村民生产</t>
  </si>
  <si>
    <t>南坵村委会</t>
  </si>
  <si>
    <t>海南省琼中县中平镇南坵村委会农田水利建设项目</t>
  </si>
  <si>
    <t>1.改造提升下田坡牛头子水利沟长约170米及其附属配套工程；
2.下田坡毛郭坡改造提升约760米水利及其附属配套工程。</t>
  </si>
  <si>
    <t>46户198人</t>
  </si>
  <si>
    <t>改善生产条件，解决农田灌溉用水问题</t>
  </si>
  <si>
    <t>改善46户198人生产条件，提高效益水平</t>
  </si>
  <si>
    <t>下溪村、新民村</t>
  </si>
  <si>
    <t>琼中县中平镇中平村委会农田水利建设项目</t>
  </si>
  <si>
    <t>中平村委会</t>
  </si>
  <si>
    <t>改造提升下溪村农田水利坝头、水利沟渠约140米及相关配套设施</t>
  </si>
  <si>
    <t>下溪村49户233人，其中脱贫户9户36人</t>
  </si>
  <si>
    <t>下溪村49户233人，其中脱贫户9户36人；带动农户粮食增收</t>
  </si>
  <si>
    <t>龙头坡村、李桂岭村、大坡田村</t>
  </si>
  <si>
    <t>琼中县中平镇思河村委会农田水利建设项目</t>
  </si>
  <si>
    <t>思河村委会</t>
  </si>
  <si>
    <t>1.在龙头坡村建设一座坝头及其附属配套工程；
2.在大坡田村改造提升约300米水利沟及相关配套设施。</t>
  </si>
  <si>
    <t>龙头坡村村民15户52人（其中脱贫户4户）；大坡田村8户30人</t>
  </si>
  <si>
    <t>解决龙头坡村村民15户52人（其中脱贫户4户）；大坡田村8户30人农田灌溉难题</t>
  </si>
  <si>
    <t>南茂村委会</t>
  </si>
  <si>
    <t>琼中县中平镇南茂村委会农田水利建设项目</t>
  </si>
  <si>
    <t>在加福村改造提升一条长约440米水渠及相关配套设施</t>
  </si>
  <si>
    <t>加福村群众29户123人，其中脱贫户8户30人</t>
  </si>
  <si>
    <t>解决加福村群众29户123人，其中脱贫户8户30人水利灌溉问题</t>
  </si>
  <si>
    <t>和平镇小型农田水利提升建设项目</t>
  </si>
  <si>
    <t>主要为水源工程、灌溉工程及渠系附属建筑物工程等。其中水源工程：修缮水陂共8座；灌溉工程：修缮灌溉明渠共25条，总长为12183m;渠系附属建筑物工程:渠道配套人行桥板126座，穿路涵13座，分水口406座，跌水20座。</t>
  </si>
  <si>
    <t>农户1306户4900人，其中脱贫户324户1239人</t>
  </si>
  <si>
    <t>保障农民生产配套，促进粮食生产</t>
  </si>
  <si>
    <t>解决农户1306户4900人，其中脱贫户324户1239人农田灌溉用水问题，激发村民发展生产积极性</t>
  </si>
  <si>
    <t>太平村委会高提村</t>
  </si>
  <si>
    <t>琼中县吊罗山乡高提村什冲水利沟项目</t>
  </si>
  <si>
    <t>DN40水沟337米，DN60水沟1215米、水坡1座、放水口43座、人行桥板13座、3米高挡土墙40米</t>
  </si>
  <si>
    <t>全村96户368人</t>
  </si>
  <si>
    <t>解决农田灌溉用水问题</t>
  </si>
  <si>
    <t>解决全村96户368人生产问题</t>
  </si>
  <si>
    <t>大美村委会加峒村</t>
  </si>
  <si>
    <t>琼中县吊罗山乡大美村委会加峒村龙江水利工程项目</t>
  </si>
  <si>
    <t>建设水利坝头一座，修缮水利沟1500米。</t>
  </si>
  <si>
    <t>农户50户150人</t>
  </si>
  <si>
    <t>解决农户生产用水问题</t>
  </si>
  <si>
    <t>改善村民生产条件，提高村民生产效率，解决农户50户150人生产用水问题</t>
  </si>
  <si>
    <t>三</t>
  </si>
  <si>
    <t>就业项目类</t>
  </si>
  <si>
    <t>就业项目</t>
  </si>
  <si>
    <t>公益性岗位</t>
  </si>
  <si>
    <t>营根镇民政村邮协管员公益性岗位项目</t>
  </si>
  <si>
    <t>扶持脱贫户、监测对象21户21人就业增收，按每人每月1100元进行劳务补贴发放。</t>
  </si>
  <si>
    <t>脱贫户、监测对象21户21人</t>
  </si>
  <si>
    <t>解决脱贫户、监测对象21户21人就业问题。</t>
  </si>
  <si>
    <t>帮助脱贫户、监测对象21户21人实现就近就业，增加村民收入。</t>
  </si>
  <si>
    <t>营根镇河道防溺水管理员公益性岗位项目</t>
  </si>
  <si>
    <t>扶持脱贫户、监测对象35户35人就业增收，按每人每月1100元进行劳务补贴发放。</t>
  </si>
  <si>
    <t>脱贫户、监测对象35户35人</t>
  </si>
  <si>
    <t>解决脱贫户、监测对象35户35人就业问题。</t>
  </si>
  <si>
    <t>帮助脱贫户、监测对象35户35人实现就近就业，增加村民收入。</t>
  </si>
  <si>
    <t>营根镇农村安全饮水和污水处理管理员公益性岗位项目</t>
  </si>
  <si>
    <t>扶持脱贫户、监测对象102户102人就业增收，按每人每月1100元进行劳务补贴发放；补贴在原有1100元的基础上每管理1宗污水管理工程再增加300元/月/人</t>
  </si>
  <si>
    <t>脱贫户、监测对象102户102人</t>
  </si>
  <si>
    <t>解决脱贫户、监测对象102户102人就业问题。</t>
  </si>
  <si>
    <t>帮助脱贫户、监测对象102户102人实现就近就业，增加村民收入。</t>
  </si>
  <si>
    <t>营根镇农村保洁员公益性岗位项目</t>
  </si>
  <si>
    <t>扶持脱贫户、监测对象115户115人就业增收，一般户40户40人，按每人每月1100元进行劳务补贴发放。</t>
  </si>
  <si>
    <t>脱贫户、监测对象115户115人</t>
  </si>
  <si>
    <t>解决脱贫户、监测对象115户115人就业问题。</t>
  </si>
  <si>
    <t>帮助脱贫户、监测对象115户115人实现就近就业，增加村民收入。</t>
  </si>
  <si>
    <t>营根镇路管安全员公益性岗位项目</t>
  </si>
  <si>
    <t>扶持脱贫户、监测对象22户22人就业增收，按每人每月1100元进行劳务补贴发放。</t>
  </si>
  <si>
    <t>脱贫户、监测对象22户22人</t>
  </si>
  <si>
    <t>解决脱贫户、监测对象22户22人就业问题。</t>
  </si>
  <si>
    <t>帮助脱贫户、监测对象22户22人实现就近就业，增加村民收入。</t>
  </si>
  <si>
    <t>营根镇小型农田水利工程设施管护员公益性岗位项目</t>
  </si>
  <si>
    <t>扶持脱贫户、监测对象16户16人就业增收，一般户3户3人，管理渠道的劳务补助费按每公里6000元/年发放，管道的劳务补助费按每公里5000元/年发放，山塘的劳务补助费按每个4000元/年发放。</t>
  </si>
  <si>
    <t>脱贫户、监测对象16户16人</t>
  </si>
  <si>
    <t>解决脱贫户、监测对象16户16人就业问题。</t>
  </si>
  <si>
    <t>帮助脱贫户、监测对象16户16人实现就近就业，增加村民收入。</t>
  </si>
  <si>
    <t>就业</t>
  </si>
  <si>
    <t>技能培训</t>
  </si>
  <si>
    <t>琼中县湾岭镇实用技术培训项目</t>
  </si>
  <si>
    <t>举办割胶技术、橡胶管理及病虫害防治、畜牧养殖技术、养蜂技术、槟榔、瓜菜等农业种养植技术。</t>
  </si>
  <si>
    <t>脱贫户、监测户等600人</t>
  </si>
  <si>
    <t>帮助脱贫户、监测户等600人提高农业管理技术水平。</t>
  </si>
  <si>
    <t>帮助脱贫户、监测户等600人提高农业管理技术水平，解决脱贫户及监测对象发展产业后顾之忧。</t>
  </si>
  <si>
    <t>北排村委会、大墩村委会、大平村委会、高坡村委会、加章村委会、来浩村委会、岭门村委会、录南村委会、孟田坡村委会、南久村委会、坡寨村委会、水央村委会、湾岭村委会、乌石村委会、新坡村委会、新仔村委会、鸭坡村委会、中朗村委会</t>
  </si>
  <si>
    <t>湾岭镇河道防溺水管理员公益性岗位项目</t>
  </si>
  <si>
    <t>扶持脱贫户、监测对象32户32人就业增收，按每人每月1100元进行劳务补贴发放。</t>
  </si>
  <si>
    <t>脱贫户、监测对象32户32人。</t>
  </si>
  <si>
    <t>解决脱贫户、监测对象32户32人就业问题。</t>
  </si>
  <si>
    <t>帮助脱贫户、监测对象32户32人实现就近就业，增加村民收入。</t>
  </si>
  <si>
    <t>湾岭镇路管安全员公益性岗位项目</t>
  </si>
  <si>
    <t>湾岭镇全镇范围</t>
  </si>
  <si>
    <t>扶持脱贫户、监测对象29户29人就业增收，按每人每月1100元进行劳务补贴发放。</t>
  </si>
  <si>
    <t>脱贫户、监测对象29户29人</t>
  </si>
  <si>
    <t>解决脱贫户、监测对象29户29人就业问题。</t>
  </si>
  <si>
    <t>帮助脱贫户、监测对象29户29人实现就近就业，增加村民收入。</t>
  </si>
  <si>
    <t>北排村委会、大墩村委会、高坡村委会、来浩村委会、录南村委会、岭门村委会、孟田坡村委会、南久村委会、水央村委会、坡寨村委会、湾岭村委会、乌石村委会、新坡村委会、鸭坡村委会、新仔村委会</t>
  </si>
  <si>
    <t>湾岭镇民政村邮协管员公益性岗位项目</t>
  </si>
  <si>
    <t>扶持脱贫户、监测对象15户15人就业增收，按每人每月1100元进行劳务补贴发放。</t>
  </si>
  <si>
    <t>脱贫户、监测对象15户15人。</t>
  </si>
  <si>
    <t>解决脱贫户、监测对象15户15人就业问题。</t>
  </si>
  <si>
    <t>帮助脱贫户、监测对象15户15人实现就近就业，增加村民收入。</t>
  </si>
  <si>
    <t>湾岭镇农村安全饮水和污水处理管理员公益性岗位项目</t>
  </si>
  <si>
    <t>扶持脱贫户、监测对象93户93人就业增收，按每人每月1100元进行劳务补贴发放；补贴在原有1100元的基础上每管理1宗污水管理工程再增加300元/月·人</t>
  </si>
  <si>
    <t>脱贫户、监测对象93户93人。</t>
  </si>
  <si>
    <t>解决脱贫户、监测对象93户93人就业问题。</t>
  </si>
  <si>
    <t>帮助脱贫户、监测对象93户93人实现就近就业，增加村民收入。</t>
  </si>
  <si>
    <t>湾岭镇农村保洁员公益性岗位项目</t>
  </si>
  <si>
    <t>扶持脱贫户、监测对象149户149人就业增收，按每人每月1100元进行劳务补贴发放。</t>
  </si>
  <si>
    <t>脱贫户、监测对象149户149人。</t>
  </si>
  <si>
    <t>解决脱贫户、监测对象149户149人就业问题。</t>
  </si>
  <si>
    <t>帮助脱贫户、监测对象149户149人实现就近就业，增加村民收入。</t>
  </si>
  <si>
    <t>北排村委会、大墩村委会、大平村委会、高坡村委会、加章村委会、来浩村委会、岭门村委会、录南村委会、孟田坡村委会、南久村委会、坡寨村委会、水央村委会、乌石村委会、新坡村委会、新仔村委会、鸭坡村委会</t>
  </si>
  <si>
    <t>湾岭镇小型农田水利工程设施管护员公益性岗位项目</t>
  </si>
  <si>
    <t>扶持脱贫户、监测对象44户44人就业增收，管理渠道的劳务补助费按每公里6000元/年发放，管道的劳务补助费按每公里5000元/年发放，山塘的劳务补助费按每个4000元/年发放。</t>
  </si>
  <si>
    <t>脱贫户、监测对象44户44人。</t>
  </si>
  <si>
    <t>解决脱贫户、监测对象44户44人就业问题。</t>
  </si>
  <si>
    <t>帮助脱贫户、监测对象44户44人实现就近就业，增加村民收入。</t>
  </si>
  <si>
    <t>15个行政村</t>
  </si>
  <si>
    <t>黎母山镇实用技术培训项目</t>
  </si>
  <si>
    <t>对脱贫户、监测户进行实用技术培训，提高生产技术</t>
  </si>
  <si>
    <t>全镇脱贫户、监测户（有劳力、有意愿群众）</t>
  </si>
  <si>
    <t>进行实用技术培训，提高发展能力。</t>
  </si>
  <si>
    <t>黎母山镇民政村邮协管员公益性岗位项目</t>
  </si>
  <si>
    <t>扶持脱贫户、监测对象12户12人就业增收，按每人每月1100元进行劳务补贴发放。</t>
  </si>
  <si>
    <t>脱贫户、监测对象12户12人</t>
  </si>
  <si>
    <t>解决脱贫户、监测对象12户12人就业问题。</t>
  </si>
  <si>
    <t>黎母山镇河道防溺水管理员公益性岗位项目</t>
  </si>
  <si>
    <t>扶持脱贫户、监测对象50户50人就业增收，按每人每月1100元进行劳务补贴发放。</t>
  </si>
  <si>
    <t>脱贫户、监测对象50户50人</t>
  </si>
  <si>
    <t>解决脱贫户、监测对象50户50人就业问题。</t>
  </si>
  <si>
    <t>黎母山镇农村安全饮水和污水处理管理员公益性岗位项目</t>
  </si>
  <si>
    <t>扶持脱贫户、监测对象112户112人就业增收，按每人每月1100元进行劳务补贴发放。</t>
  </si>
  <si>
    <t>脱贫户、监测对象112户112人</t>
  </si>
  <si>
    <t>解决脱贫户、监测对象112户112人就业问题。</t>
  </si>
  <si>
    <t>黎母山镇农村保洁员公益性岗位项目</t>
  </si>
  <si>
    <t>扶持脱贫户、监测对象114户114人就业增收，按每人每月1100元进行劳务补贴发放。</t>
  </si>
  <si>
    <t>脱贫户、监测对象114户114人</t>
  </si>
  <si>
    <t>解决脱贫户、监测对象114户114人就业问题。</t>
  </si>
  <si>
    <t>黎母山镇路管安全员公益性岗位项目</t>
  </si>
  <si>
    <t>扶持脱贫户、监测对象30户30人就业增收，按每人每月1100元进行劳务补贴发放。</t>
  </si>
  <si>
    <t>脱贫户、监测对象30户30人</t>
  </si>
  <si>
    <t>解决脱贫户、监测对象30户30人就业问题。</t>
  </si>
  <si>
    <t>黎母山镇小型农田水利工程设施管护员公益性岗位项目</t>
  </si>
  <si>
    <t>扶持脱贫户、监测对象39户39人就业增收，管理渠道的劳务补助费按每公里6000元/年发放，管道的劳务补助费按每公里5000元/年发放，山塘的劳务补助费按每个4000元/年发放。</t>
  </si>
  <si>
    <t>脱贫户、监测对象39户39人</t>
  </si>
  <si>
    <t>解决脱贫户、监测对象39户39人就业问题。</t>
  </si>
  <si>
    <t>中平镇民政村邮协管员公益性岗位项目</t>
  </si>
  <si>
    <t>中平镇全镇范围</t>
  </si>
  <si>
    <t>全镇各村扶持脱贫户、监测对象7户7人就业增收，按每人每月1100元进行劳务补贴发放。</t>
  </si>
  <si>
    <t>脱贫户、监测对象7户7人</t>
  </si>
  <si>
    <t>解决脱贫户、监测对象7户7人就业问题。</t>
  </si>
  <si>
    <t>帮助脱贫户、监测对象7户7人实现就近就业，增加村民收入。</t>
  </si>
  <si>
    <t>中平镇河道防溺水管理员公益性岗位项目</t>
  </si>
  <si>
    <t>全镇各村扶持脱贫户、监测对象32户32人就业增收，，按每人每月1100元进行劳务补贴发放。</t>
  </si>
  <si>
    <t>脱贫户、监测对象32户32人</t>
  </si>
  <si>
    <t>中平镇农村安全饮水和污水处理管理员公益性岗位项目</t>
  </si>
  <si>
    <t>全镇各村扶持脱贫户、监测对象44户44人就业增收，按每人每月1100元进行劳务补贴发放；补贴在原有1100元的基础上每管理1宗污水管理工程再增加300元/月·人</t>
  </si>
  <si>
    <t>脱贫户、监测对象44户44人</t>
  </si>
  <si>
    <t>中平镇农村保洁员公益性岗位项目</t>
  </si>
  <si>
    <t>全镇各村扶持脱贫户、监测对象65户65人就业增收，按每人每月1100元进行劳务补贴发放。</t>
  </si>
  <si>
    <t>脱贫户、监测对象65户65人</t>
  </si>
  <si>
    <t>解决脱贫户、监测对象65户65人就业问题。</t>
  </si>
  <si>
    <t>帮助脱贫户、监测对象65户65人实现就近就业，增加村民收入。</t>
  </si>
  <si>
    <t>中平镇路管安全员公益性岗位项目</t>
  </si>
  <si>
    <t>全镇各村扶持脱贫户、监测对象17户17人就业增收，按每人每月1100元进行劳务补贴发放。</t>
  </si>
  <si>
    <t>脱贫户、监测对象17户17人</t>
  </si>
  <si>
    <t>解决脱贫户、监测对象17户17人就业问题。</t>
  </si>
  <si>
    <t>帮助脱贫户、监测对象17户17人实现就近就业，增加村民收入。</t>
  </si>
  <si>
    <t>中平镇小型农田水利工程设施管护员公益性岗位项目</t>
  </si>
  <si>
    <t>全镇各村扶持脱贫户、监测对象12户12人就业增收，管理渠道的劳务补助费按每公里6000元/年发放，管道的劳务补助费按每公里5000元/年发放，山塘的劳务补助费按每个4000元/年发放。</t>
  </si>
  <si>
    <t>帮助脱贫户、监测对象12户12人实现就近就业，增加村民收入。</t>
  </si>
  <si>
    <t>琼中县中平镇实用技能培训</t>
  </si>
  <si>
    <t>计划开展农村实用技术培训等</t>
  </si>
  <si>
    <t>解决群众生产发展技术不熟练的问题</t>
  </si>
  <si>
    <t>帮助脱贫户、监测户有技术培训需求农户掌握技能技术</t>
  </si>
  <si>
    <t>和平镇民政村邮协管员公益性岗位项目</t>
  </si>
  <si>
    <t>全镇范围内</t>
  </si>
  <si>
    <t>扶持脱贫户、监测对象9户9人就业增收，按每人每月1100元进行劳务补贴发放。</t>
  </si>
  <si>
    <t>农户9户9人</t>
  </si>
  <si>
    <t>帮助农户就业，促进农户增收</t>
  </si>
  <si>
    <t>帮助农户9户9人就业，促进农户增收</t>
  </si>
  <si>
    <t>和平镇河道防溺水管理员公益性岗位项目</t>
  </si>
  <si>
    <t>扶持脱贫户、监测对象37户37人就业增收，按每人每月1100元进行劳务补贴发放。</t>
  </si>
  <si>
    <t>农户37户37人</t>
  </si>
  <si>
    <t>帮助农户37户37人就业，促进农户增收</t>
  </si>
  <si>
    <t>和平镇农村安全饮水和污水处理管理员公益性岗位项目</t>
  </si>
  <si>
    <t>扶持脱贫户、监测对象53户53人就业增收，按每人每月1100元进行劳务补贴发放；补贴在原有1100元的基础上每管理1宗污水管理工程再增加300元/月·人。</t>
  </si>
  <si>
    <t>农户53户53人</t>
  </si>
  <si>
    <t>帮助农户53户53人就业，促进农户增收</t>
  </si>
  <si>
    <t>和平镇农村保洁员公益性岗位项目</t>
  </si>
  <si>
    <t>扶持脱贫户、监测对象63户63人就业增收，按每人每月1100元进行劳务补贴发放。</t>
  </si>
  <si>
    <t>农户63户63人</t>
  </si>
  <si>
    <t>帮助农户63户63人就业，促进农户增收</t>
  </si>
  <si>
    <t>和平镇路管安全员公益性岗位项目</t>
  </si>
  <si>
    <t>扶持脱贫户、监测对象27户27人就业增收，按每人每月1100元进行劳务补贴发放。</t>
  </si>
  <si>
    <t>农户27户27人</t>
  </si>
  <si>
    <t>帮助农户27户27人就业，促进农户增收</t>
  </si>
  <si>
    <t>和平镇小型农田水利工程设施管护员公益性岗位项目</t>
  </si>
  <si>
    <t>扶持脱贫户、监测对象15户15人就业增收，管理渠道的劳务补助费按每公里6000元/年发放，管道的劳务补助费按每公里5000元/年发放，山塘的劳务补助费按每个4000元/年发放。</t>
  </si>
  <si>
    <t>农户15户15人</t>
  </si>
  <si>
    <t>帮助农户15户15人就业，促进农户增收</t>
  </si>
  <si>
    <t>和平镇实用技术培训项目</t>
  </si>
  <si>
    <t>咖啡、红毛丹、斑斓、益智、粽叶、橡胶、花生、青枣、百香果、香水柠檬等农业生产技能培训</t>
  </si>
  <si>
    <t>脱贫户、监测户共479户1867人</t>
  </si>
  <si>
    <t>提升群众农业技能，促进农业生产</t>
  </si>
  <si>
    <t>加强农业技能培训，脱贫户、监测户共479户1867人，提高产业效益，增加收入。</t>
  </si>
  <si>
    <t>长征镇乡村振兴实用技术培训</t>
  </si>
  <si>
    <t>组织脱贫户及监测户参加农村实用技术培训</t>
  </si>
  <si>
    <t>脱贫户、监测户100人</t>
  </si>
  <si>
    <t>提高农民内生动力，促进产业发展，提高农民群众收入</t>
  </si>
  <si>
    <t>帮助脱贫户、监测户100人提升自我发展能力，增加农业生产收入</t>
  </si>
  <si>
    <t>长征镇民政村邮协管员公益性岗位项目</t>
  </si>
  <si>
    <t>扶持脱贫户、监测对象5户5人就业增收，按每人每月1100元进行劳务补贴发放。</t>
  </si>
  <si>
    <t>脱贫户、监测对象5户5人</t>
  </si>
  <si>
    <t>解决脱贫户、监测对象5户5人就业问题。</t>
  </si>
  <si>
    <t>帮助脱贫户、监测对象5户5人实现就近就业，增加村民收入。</t>
  </si>
  <si>
    <t>全镇各村委会</t>
  </si>
  <si>
    <t>长征镇河道防溺水管理员公益性岗位项目</t>
  </si>
  <si>
    <t>全镇范围</t>
  </si>
  <si>
    <t>扶持脱贫户、监测对象13户13人就业增收，按每人每月1100元进行劳务补贴发放。</t>
  </si>
  <si>
    <t>脱贫户、监测对象13户13人</t>
  </si>
  <si>
    <t>解决脱贫户、监测对象13户13人就业问题。</t>
  </si>
  <si>
    <t>帮助脱贫户、监测对象13户13人实现就近就业，增加村民收入。</t>
  </si>
  <si>
    <t>长征镇农村安全饮水和污水处理管理员公益性岗位项目</t>
  </si>
  <si>
    <t>扶持脱贫户、监测对象26户26人就业增收，按每人每月1100元进行劳务补贴发放,机站9个，每个每月再增加300元补贴</t>
  </si>
  <si>
    <t>脱贫户、监测对象26户26人</t>
  </si>
  <si>
    <t>解决脱贫户、监测对象26户26人就业问题。</t>
  </si>
  <si>
    <t>帮助脱贫户、监测对象26户26人实现就近就业，增加村民收入。</t>
  </si>
  <si>
    <t>长征镇农村保洁员公益性岗位项目</t>
  </si>
  <si>
    <t>扶持脱贫户、监测对象36户36人就业增收，按每人每月1100元进行劳务补贴发放。</t>
  </si>
  <si>
    <t>脱贫户、监测对象36户36人</t>
  </si>
  <si>
    <t>解决脱贫户、监测对象36户36人就业问题。</t>
  </si>
  <si>
    <t>帮助脱贫户、监测对象36户36人实现就近就业，增加村民收入。</t>
  </si>
  <si>
    <t>长征镇路管安全员公益性岗位项目</t>
  </si>
  <si>
    <t>长征镇小型农田水利工程设施管护员公益性岗位项目</t>
  </si>
  <si>
    <t>扶持脱贫户、监测对象13户13人就业增收，按每人每月800元进行劳务补贴发放。</t>
  </si>
  <si>
    <t>11个行政村</t>
  </si>
  <si>
    <t>红毛镇民政村邮协管员公益性岗位项目</t>
  </si>
  <si>
    <t>扶持脱贫户、监测对象11户11人就业增收，按每人每月1100元进行劳务补贴发放。</t>
  </si>
  <si>
    <t>脱贫户、监测对象11户11人</t>
  </si>
  <si>
    <t>解决脱贫户、监测对象11户11人就业问题。</t>
  </si>
  <si>
    <t>帮助脱贫户、监测对象11户11人实现就近就业，增加村民收入。</t>
  </si>
  <si>
    <t>红毛镇河道防溺水管理员公益性岗位项目</t>
  </si>
  <si>
    <t>扶持脱贫户、监测对象34户34人就业增收，按每人每月1100元进行劳务补贴发放。</t>
  </si>
  <si>
    <t>脱贫户、监测对象34户34人</t>
  </si>
  <si>
    <t>解决脱贫户、监测对象34户34人就业问题。</t>
  </si>
  <si>
    <t>帮助脱贫户、监测对象34户34人实现就近就业，增加村民收入。</t>
  </si>
  <si>
    <t>红毛镇农村安全饮水和污水处理管理员公益性岗位项目</t>
  </si>
  <si>
    <t>扶持脱贫户、监测对象53户53人就业增收，按每人每月1100元进行劳务补贴发放。兼任富美乡村PPP污水处理站日常维护的，补贴在原有1100元的基础上每管理1宗污水管理工程再增加300元/月·人。</t>
  </si>
  <si>
    <t>脱贫户、监测对象53户53人</t>
  </si>
  <si>
    <t>解决脱贫户、监测对象53户53人就业问题。</t>
  </si>
  <si>
    <t>帮助脱贫户、监测对象53户53人实现就近就业，增加村民收入。</t>
  </si>
  <si>
    <t>红毛镇农村保洁员公益性岗位项目</t>
  </si>
  <si>
    <t>扶持脱贫户、监测对象58户58人就业增收，按每人每月1100元进行劳务补贴发放。</t>
  </si>
  <si>
    <t>脱贫户、监测对象58户58人</t>
  </si>
  <si>
    <t>解决脱贫户、监测对象58户58人就业问题。</t>
  </si>
  <si>
    <t>帮助脱贫户、监测对象58户58人实现就近就业，增加村民收入。</t>
  </si>
  <si>
    <t>红毛镇路管安全员公益性岗位项目</t>
  </si>
  <si>
    <t>红毛镇小型农田水利工程设施管护员公益性岗位项目</t>
  </si>
  <si>
    <t>扶持脱贫户、监测对象21户21人就业增收，管理渠道的劳务补助费按每公里6000元/年发放，管道的劳务补助费按每公里5000元/年发放，山塘的劳务补助费按每个4000元/年发放</t>
  </si>
  <si>
    <t>海南省琼中县什运乡实用技术培训</t>
  </si>
  <si>
    <t>什运乡全乡范围</t>
  </si>
  <si>
    <t>举办割胶技术、橡胶管理及病虫害防治、畜牧养殖技术、养蜂技术、槟榔、瓜菜等农业种养植技术</t>
  </si>
  <si>
    <t>全乡脱贫户558户</t>
  </si>
  <si>
    <t>帮扶脱贫户发展</t>
  </si>
  <si>
    <t>计划培训全乡脱贫户558户掌握种养殖等技术</t>
  </si>
  <si>
    <t>什运乡民政村邮协管员公益性岗位项目</t>
  </si>
  <si>
    <t>扶持脱贫户、监测对象6户6人就业增收，按每人每月1100元进行劳务补贴发放。</t>
  </si>
  <si>
    <t>脱贫户、监测对象10户10人</t>
  </si>
  <si>
    <t>解决脱贫户、监测对象10户10人就业问题。</t>
  </si>
  <si>
    <t>帮助脱贫户、监测对象10户10人实现就近就业，增加村民收入。</t>
  </si>
  <si>
    <t>什运乡河道防溺水管理员公益性岗位项目</t>
  </si>
  <si>
    <t>脱贫户、监测对象6户6人</t>
  </si>
  <si>
    <t>解决脱贫户、监测对象6户6人就业问题。</t>
  </si>
  <si>
    <t>帮助脱贫户、监测对象6户6人实现就近就业，增加村民收入。</t>
  </si>
  <si>
    <t>什运乡农村安全饮水和污水处理管理员公益性岗位项目</t>
  </si>
  <si>
    <t>扶持脱贫户、监测对象29户29人就业增收，按每人每月1100元进行劳务补贴发放。兼任污水处理站日常维护的，每管理1宗污水站再增加300元/每月，什运乡污水处理站共21个。</t>
  </si>
  <si>
    <t>什运乡农村保洁员公益性岗位项目</t>
  </si>
  <si>
    <t>扶持脱贫户、监测对象39户39人就业增收，按每人每月1100元进行劳务补贴发放。</t>
  </si>
  <si>
    <t>脱贫户、监测对象38户38人</t>
  </si>
  <si>
    <t>解决脱贫户、监测对象38户38人就业问题。</t>
  </si>
  <si>
    <t>帮助脱贫户、监测对象38户38人实现就近就业，增加村民收入。</t>
  </si>
  <si>
    <t>什运乡路管安全员公益性岗位项目</t>
  </si>
  <si>
    <t>什运乡小型农田水利工程设施管护员公益性岗位项目</t>
  </si>
  <si>
    <t>扶持脱贫户、监测对象26户26人就业增收，管理渠道的劳务补助费按每公里6000元/年发放，管道的劳务补助费按每公里5000元/年发放，山塘的劳务补助费按每个4000元/年发放。什运乡渠道长度57.09km，管道长度10.084km，山塘2宗。</t>
  </si>
  <si>
    <t>脱贫户、监测对象23户23人</t>
  </si>
  <si>
    <t>解决脱贫户、监测对象23户23人就业问题。</t>
  </si>
  <si>
    <t>帮助脱贫户、监测对象23户23人实现就近就业，增加村民收入。</t>
  </si>
  <si>
    <t>上安乡实用技术培训项目</t>
  </si>
  <si>
    <t>全乡</t>
  </si>
  <si>
    <t>上安乡民政村邮协管员公益性岗位项目</t>
  </si>
  <si>
    <t>扶持脱贫户、监测对象7户7人就业增收，按每人每月1100元进行劳务补贴发放。</t>
  </si>
  <si>
    <t>上安乡河道防溺水管理员公益性岗位项目</t>
  </si>
  <si>
    <t>扶持脱贫户、监测对象20户20人就业增收，按每人每月1100元进行劳务补贴发放。</t>
  </si>
  <si>
    <t>脱贫户、监测对象20户20人</t>
  </si>
  <si>
    <t>帮助脱贫户、监测对象20户20人实现就近就业，增加村民收入。</t>
  </si>
  <si>
    <t>上安乡农村安全饮水和污水处理管理员公益性岗位项目</t>
  </si>
  <si>
    <t>扶持脱贫户、监测对象39户39人就业增收，村安全饮水按每人每月1100元进行劳务补贴发放；污水管理按300/月/人/宗，共17宗。</t>
  </si>
  <si>
    <t>帮助脱贫户、监测对象39户39人实现就近就业，增加村民收入。</t>
  </si>
  <si>
    <t>上安乡农村保洁员公益性岗位项目</t>
  </si>
  <si>
    <t>扶持脱贫户、监测对象49户49人就业增收，按每人每月1100元进行劳务补贴发放。</t>
  </si>
  <si>
    <t>脱贫户、监测对象49户49人</t>
  </si>
  <si>
    <t>帮助脱贫户、监测对象49户49人实现就近就业，增加村民收入。</t>
  </si>
  <si>
    <t>上安乡路管安全员公益性岗位项目</t>
  </si>
  <si>
    <t>扶持脱贫户、监测对象14户14人就业增收，按每人每月1100元进行劳务补贴发放。</t>
  </si>
  <si>
    <t>脱贫户、监测对象14户14人</t>
  </si>
  <si>
    <t>帮助脱贫户、监测对象14户14人实现就近就业，增加村民收入。</t>
  </si>
  <si>
    <t>上安乡小型农田水利工程设施管护员公益性岗位项目</t>
  </si>
  <si>
    <t>扶持脱贫户、监测对象37户37人就业增收，管理渠道的劳务补助费按每公里6000元/年发放，管道的劳务补助费按每公里5000元/年发放，山塘的劳务补助费按每个4000元/年发放。全乡山塘19个，管道8.573公里，渠道34.505公里，小计325895元。</t>
  </si>
  <si>
    <t>脱贫户、监测对象37户37人</t>
  </si>
  <si>
    <t>帮助脱贫户、监测对象37户37人实现就近就业，增加村民收入。</t>
  </si>
  <si>
    <t>吊罗山乡河道防溺水管理员公益性岗位项目</t>
  </si>
  <si>
    <t>吊罗山乡范围内</t>
  </si>
  <si>
    <t>扶持脱贫户、监测对象16户16人就业增收，按每人每月1100元进行劳务补贴发放。</t>
  </si>
  <si>
    <t>16户16人</t>
  </si>
  <si>
    <t>吊罗山乡路管安全员公益性岗位项目</t>
  </si>
  <si>
    <t>吊罗山乡全乡范围</t>
  </si>
  <si>
    <t>扶持脱贫户、监测对象17户17人就业增收，按每人每月1100元进行劳务补贴发放。</t>
  </si>
  <si>
    <t>吊罗山乡民政村邮协管员公益性岗位项目</t>
  </si>
  <si>
    <t>吊罗山乡农村安全饮水和污水处理管理员公益性岗位项目</t>
  </si>
  <si>
    <t>扶持脱贫户、监测对象28户28人就业增收，按每人每月1100元进行劳务补贴发放。（污水管理工程300/宗（全乡18宗正在运行）</t>
  </si>
  <si>
    <t>28户28人</t>
  </si>
  <si>
    <t>解决脱贫户、监测对象28户28人就业问题。</t>
  </si>
  <si>
    <t>帮助脱贫户、监测对象28户28人实现就近就业，增加村民收入。</t>
  </si>
  <si>
    <t>吊罗山乡农村保洁员公益性岗位项目</t>
  </si>
  <si>
    <t>扶持脱贫户、监测对象45户45人就业增收，按每人每月1100元进行劳务补贴发放（机动岗位指标数4人）。</t>
  </si>
  <si>
    <t>45户45人</t>
  </si>
  <si>
    <t>解决脱贫户、监测对象45户45人就业问题。</t>
  </si>
  <si>
    <t>帮助脱贫户、监测对象45户45人实现就近就业，增加村民收入。</t>
  </si>
  <si>
    <t>吊罗山乡实用技术培训项目</t>
  </si>
  <si>
    <t>1、开展橡胶、水稻、桑蚕等养殖类技术培训；
2、开展挖掘机、水电、砖瓦工种等技能培训。</t>
  </si>
  <si>
    <t>脱贫376户1465人监测户25户88人</t>
  </si>
  <si>
    <t>提高脱贫376户1465人监测户25户88人生产技能</t>
  </si>
  <si>
    <t>吊罗山乡小型农田水利工程设施管护员公益性岗位项目</t>
  </si>
  <si>
    <t>扶持脱贫户、监测对象9户9人就业增收，管理渠道的劳务补助费按每公里6000元/年发放，管道的劳务补助费按每公里5000元/年发放，山塘的劳务补助费按每个4000元/年发放。</t>
  </si>
  <si>
    <t>脱贫户、监测对象9户9人</t>
  </si>
  <si>
    <t>解决脱贫户、监测对象9户9人就业问题。</t>
  </si>
  <si>
    <t>帮助脱贫户、监测对象9户9人实现就近就业，增加村民收入。</t>
  </si>
  <si>
    <t>务工补助</t>
  </si>
  <si>
    <t>交通费补助</t>
  </si>
  <si>
    <t>一次性交通补助项目</t>
  </si>
  <si>
    <t>全县范围</t>
  </si>
  <si>
    <t>县就业服务中心</t>
  </si>
  <si>
    <t>计划扶持110人就业增收</t>
  </si>
  <si>
    <t>扶持110人</t>
  </si>
  <si>
    <t>预计帮助110人就业增收</t>
  </si>
  <si>
    <t>外出务工奖补项目</t>
  </si>
  <si>
    <t>计划扶持360人就业增收</t>
  </si>
  <si>
    <t>扶持360人</t>
  </si>
  <si>
    <t>预计帮助360人就业增收</t>
  </si>
  <si>
    <t>职业技能培训伙食交通补贴项目</t>
  </si>
  <si>
    <t>计划帮助157人就业增收</t>
  </si>
  <si>
    <t>扶持157人</t>
  </si>
  <si>
    <t>预计157人提高就业创业能力</t>
  </si>
  <si>
    <t>帮助157人提高就业创业能力</t>
  </si>
  <si>
    <t>职业技能培训补贴项目</t>
  </si>
  <si>
    <t>计划帮助69人提高就业创业能力</t>
  </si>
  <si>
    <t>扶持69人</t>
  </si>
  <si>
    <t>预计扶持69人提高就业创业能力</t>
  </si>
  <si>
    <t>四</t>
  </si>
  <si>
    <t>巩固三保障成果类</t>
  </si>
  <si>
    <t>巩固三保障成果</t>
  </si>
  <si>
    <t>教育</t>
  </si>
  <si>
    <t>享受“雨露计划”职业教育补助</t>
  </si>
  <si>
    <t>琼中县雨露计划职业教育补助项目</t>
  </si>
  <si>
    <t>保障建挡立卡脱贫户以及监测对象家庭学生就学,补助标准3500元/人/年。</t>
  </si>
  <si>
    <t>资助建档立卡脱贫户、监测户家庭子女在校就读人数约900人</t>
  </si>
  <si>
    <t>保障建挡立卡脱贫户以及监测对象家庭学生就学</t>
  </si>
  <si>
    <t>五</t>
  </si>
  <si>
    <t>乡村建设行动类</t>
  </si>
  <si>
    <t>乡村建设行动</t>
  </si>
  <si>
    <t>农村基础设施</t>
  </si>
  <si>
    <t>其它</t>
  </si>
  <si>
    <t>营根镇乡村建设行动续建项目</t>
  </si>
  <si>
    <t>那柏村委会番巾村、加钗村委会卖刀村、升坡村委会什加玛村、新市村委会、加钗村委会、湴湾村委会、岭头村委会、大朗村委会、番沟村委会、高田村委会、红岭村委会、南丰村委会、营根村委会什也村、红岭村委会崩坎村</t>
  </si>
  <si>
    <t>1.营根镇那柏村委会番巾村基础设施提升项目
2.营根镇加钗村委会卖刀村道路扩宽项目
3.营根镇垃圾屋和垃圾亭项目
4.营根镇红岭村委会崩坎村基础设施提升项目</t>
  </si>
  <si>
    <t>3290户12949人（其中脱贫户505户1955人)</t>
  </si>
  <si>
    <t>改善生活条件，提高居住环境水平</t>
  </si>
  <si>
    <t>改善3290户12949人（其中脱贫户505户1955人)生活条件，提高居住环境水平</t>
  </si>
  <si>
    <t>人居环境整治</t>
  </si>
  <si>
    <t>村容村貌提升</t>
  </si>
  <si>
    <t>营根镇加钗村委会水朗村人居环境提升项目</t>
  </si>
  <si>
    <t>加钗村委会水朗村</t>
  </si>
  <si>
    <r>
      <rPr>
        <sz val="12"/>
        <rFont val="仿宋_GB2312"/>
        <charset val="134"/>
      </rPr>
      <t>场地清表2065㎡，拆除破损硬化1994㎡，拆除破损盖板沟108m，水泥路面2119㎡，铺装250㎡，地面硬化1341㎡，植草砖铺装277㎡，1.5米高挡土墙87m，3米高挡土墙244m，30*30盖板方沟393m，40*60盖板方沟775m，</t>
    </r>
    <r>
      <rPr>
        <sz val="12"/>
        <rFont val="宋体"/>
        <charset val="134"/>
      </rPr>
      <t>Ø</t>
    </r>
    <r>
      <rPr>
        <sz val="12"/>
        <rFont val="仿宋_GB2312"/>
        <charset val="134"/>
      </rPr>
      <t>30cm涵管28m，沉沙井16个，庭院矮墙342m，防护篱笆214m，安全护栏326m，抬高树池4个，平地树池5个，种植池77m</t>
    </r>
  </si>
  <si>
    <t>62户240人((其中脱贫户4户15人)人</t>
  </si>
  <si>
    <t>改善人居环境，提高生活水平</t>
  </si>
  <si>
    <t>改善62户240人((其中脱贫户4户15人)人居环境，提高生活水平</t>
  </si>
  <si>
    <t>营根镇朝参村委会朝参新老村人居环境提升项目</t>
  </si>
  <si>
    <t>朝参村委会朝参新老村</t>
  </si>
  <si>
    <t>本工程建设内容包含给排水工程、园建工程及其他配套工程等。
（1）盖板沟总长约281m，规格30*30cm-80*80cm，涵管总长83m，规格D300-DN750；（2）雨水管网总长约30m，管材规格DN200；（3）污水管网总长约280m 及污水管网配套，管材规格dn110-dn200；（4）给水管网总长约800m，管材规格dn40-dn160；（5）1#鱼塘清淤泥约2205m³、消毒约220Kg，2#鱼塘清淤泥约3825m³及消毒约390Kg，3#鱼塘清淤泥约12155m³及消毒约125Kg，4#鱼塘清淤泥约3380m³及消毒约506Kg；（6）石材铺装2001.95㎡；（7）人行道铺装约 257.19㎡；（8）路缘石约90.905m；（9）木构筑物修缮约350㎡；（10）护栏约254.16m；（11）驳岸约347.47m；（12）木平台约649.02㎡；（13）木平台栏杆约594.98m；（14）人行平桥16㎡；（15）停车场改造195.2㎡；（16）原有花池加石材饰面37.2㎡</t>
  </si>
  <si>
    <t>64户264人</t>
  </si>
  <si>
    <t>改善64户264人人居环境，提高生活水平</t>
  </si>
  <si>
    <t>营根镇改善提升人居环境项目</t>
  </si>
  <si>
    <t>营根镇农村范围内</t>
  </si>
  <si>
    <t>采购240L四分类垃圾桶1500个</t>
  </si>
  <si>
    <t>全镇村集体约3874户15603人</t>
  </si>
  <si>
    <t>改善全镇村集体约3874户15603人人居环境，提高生活水平</t>
  </si>
  <si>
    <t>水央村委会、来浩村委会、坡寨村委会、孟田坡村委会、录南村委会、加章村委会、来浩村委会、新仔村委会、乌石村委会、新坡村委会</t>
  </si>
  <si>
    <t>琼中县湾岭镇续建项目</t>
  </si>
  <si>
    <t>续建</t>
  </si>
  <si>
    <t>湾岭镇水央村委会高头田到马田地水利沟灌溉及水央村南糟田水利沟项目
湾岭镇来浩村委会荔枝头村瓦灶农田灌溉水利沟渠项目
湾岭镇坡寨村委会城寨村至南椰姆到三十二队道生产便道项目
湾岭镇孟田坡村委会里寨生产便道项目
湾岭镇录南村委会录南村大处田生产便道项目
湾岭镇录南村委会枫树坪老村尖岭生产便道项目
湾岭镇加章村委会岭背园村水塔项目
湾岭镇来浩村委会南片村漫水桥建设项目
竹朗村饮水工程
岭脚村饮水工程
海南省琼中县湾岭镇乌石村委会里佳村小组饮水管网改造项目
海南省琼中县湾岭镇新坡村委会新坡村水塔建设项目</t>
  </si>
  <si>
    <t>各村约866户3242人（其中脱贫户和监测对象176户616人）</t>
  </si>
  <si>
    <t>改善各村约866户3242人（其中脱贫户和监测对象176户616人）生产生活条件，提高人居环境水平，解决水利灌溉、安全饮水难题、安全出行问题。</t>
  </si>
  <si>
    <t>农村垃圾治理</t>
  </si>
  <si>
    <t>湾岭镇垃圾清运项目</t>
  </si>
  <si>
    <t>湾岭镇农村范围</t>
  </si>
  <si>
    <t>采购240L四分类垃圾桶1000个</t>
  </si>
  <si>
    <t>全镇约4448户17755人。（其中脱贫户和监测对象791户3022人）</t>
  </si>
  <si>
    <t>加强环境卫生治理，改善4448户17755人人居环境条件</t>
  </si>
  <si>
    <t>黎母山镇基础设施续建项目</t>
  </si>
  <si>
    <t>1.黎母山镇松涛桥项目
2.黎母山镇大边桥项目
3.黎母山镇新林村委会新村排水沟项目
4.黎母山榕木村委会四季农场生产便道项目
5.黎母山镇新村村委会那坪一那坪二排水沟改造项目
6.黎母山镇榕木村委会榕木市村到加族坡村生产便道项目7.黎母山镇腰仔村委会村荔枝子村道项目
8.黎母山镇大木村人居环境提升项目
9.黎母山镇干埇村委会毛丛村至干埇村委会公路项目
10.黎母山镇大木村委会山心村环村路项目
11.黎母山镇腰仔村委会腰子村生产便道项目
12.续建黎母山镇合究农田水利项目</t>
  </si>
  <si>
    <t>全镇脱贫户及监测户1001户4121人</t>
  </si>
  <si>
    <t>改善村民生产条件，提高村民生产效率</t>
  </si>
  <si>
    <t>改善全镇脱贫户及监测户1001户4121人生产条件，提高村民生产效率，提升居住环境水平。</t>
  </si>
  <si>
    <t>琼中县中平镇基础设施续建项目</t>
  </si>
  <si>
    <t>1.中平镇中平村委会新村一二村加令田水利项目；
2.中平镇黎明村委会烧炭朗村水利项目；
3.中平镇中平村委会新民村官田水利坝头项目；
4.中平镇牛道廊生产便道项目；
5.中平镇中平村下水田桥项目；
6.中平镇思河村委会新安村挡土墙项目；
7.中平镇中平村委会新村二牛市岭生产便道项目；
8.中平镇中平村委会新民村道路修复项目；
9.中平镇思河加凯一水尾岭生产便道项目</t>
  </si>
  <si>
    <t>489户2136人</t>
  </si>
  <si>
    <t>完善村庄基础设施，改善农户生产生活环境</t>
  </si>
  <si>
    <t>进一步完善村内基础设施，改善489户2136人生产生活环境</t>
  </si>
  <si>
    <t>农村道路建设</t>
  </si>
  <si>
    <t>思河村委会加凯村</t>
  </si>
  <si>
    <t>琼中县中平镇思河村委会加凯村过水路面改造项目</t>
  </si>
  <si>
    <t>修缮加凯村进村涵洞、道路及其附属配套工程</t>
  </si>
  <si>
    <t>农户42户183人</t>
  </si>
  <si>
    <t>解决出行问题，为出行提供便利</t>
  </si>
  <si>
    <t>完善农村基础设施，改善农户42户183人农户出行问题</t>
  </si>
  <si>
    <t>南茂村委会路平村、黎明村委会白竹坡村、中平村委会加慢村</t>
  </si>
  <si>
    <t>琼中县中平镇人居环境提升项目</t>
  </si>
  <si>
    <t>1.南茂村委会路平村:新建村内巷道硬化约700平方米、新建水沟约1280米，新建水泥涵管约30米，新建波纹管约50米，新建混凝土挡土墙长约75米,新建护栏约25米以及其他基础设施等人居环境配套设施
2.黎明村委会白竹坡村:村内硬化约1600平方米、村内面包砖铺装约2250平方米、道路修复约230米、新建片石挡土墙约150米、新建水沟约80米、水沟增加盖板约50米、新建路沿石约100米、新建砖砌挡墙约150米、砖砌花池约60米、波纹防护栏约40米、台阶、沉砂池盖板以及其他基础设施等人居环境配套设施
3.中平村委会加慢村:新建村内道路约1000米以及其他基础设施等人居环境配套设施</t>
  </si>
  <si>
    <t>181户799人，其中脱贫户41户183人</t>
  </si>
  <si>
    <t>进一步完善村内基础设施</t>
  </si>
  <si>
    <t>进一步完善农村基础设施，改善181户799人，其中脱贫户41户183人发展生产生活、交通条件。</t>
  </si>
  <si>
    <t>新兴村委会、贝湾村委会</t>
  </si>
  <si>
    <t>和平镇工程续建项目</t>
  </si>
  <si>
    <t>1.和平镇新兴村委会新兴三四队村基础设施建设项目续建
2.和平镇贝湾村委会一队竹树田生产便道项目续建项目</t>
  </si>
  <si>
    <t>81户353人</t>
  </si>
  <si>
    <t>解决生产交通以及改善生活环境问题，解决农户生产及生活难题</t>
  </si>
  <si>
    <t>解决生产交通以及改善生活环境问题，解决81户353人生产及生活难题</t>
  </si>
  <si>
    <t>和平镇人居环境提升建设项目一期</t>
  </si>
  <si>
    <t>一、1.田堆村维修长约100米、宽约3.5米的村道，建设220米、宽0.4米、深0.4米的排水沟，建设挡土墙长150米，村边漫水桥改造长约10米，宽约4米。2.青竹磉：桥面掏空；二、1.留山坡村：清理淤泥，彻砖，盖板等，长共150米；2.称水沟村挡土墙长100米；3.槟榔园村；挡土墙长120米；4.干磉村：挡土墙长100米；5.新村：挡土墙长110米；三、1.林田村：1、大村面前新建排水沟50米，修缮排水沟100米；新建挡土墙高6米，长6米；陈文清家村道附近（靠近田部分），需要建挡土墙大约4米高40米长；2.乌鸦岭村：排水沟120米，村内道路维修500米。3.新安三村：挡土墙长300米，高5米，带排水沟挡土墙长100米，高5米，防护栏长210米。排水沟长220米，排水沟盖板200长，涵洞出水口一个需维修加固。篮球框架玻璃板2个。进村道路维修20米，桥面宽3.6米，长5.6米,桥面宽4m,桥面坍塌长约3.2m,路面宽约4m,路面损坏长约7m。4.总口村：新建排水沟100米，挡土墙50米。5.合口村：1.新建挡士墙一高2.5米长100米带水沟，修缮排水沟300米；新建挡土墙二高4米长100米饮水坝头加高1米长10米；排污池2个；6.新民村：新建挡土墙长460米高3米；修缮排水沟438米；新建排水沟30米；新建防护栏225米，维修掏空道路。7.新安一村：桥面宽4m,桥基础掏空长约4m,桥面宽4m，桥底掏空约1.5m,桥面宽约4m,桥墩损坏,桥面宽约4m，桥底掏空约2m；排水沟315米；排污池一个；挡土墙高3米长6米。8.新安二村：新建挡土墙高4.5米，长200米。修缮排水沟200米、排水沟盖板150米，路面宽约4m,路面坍塌长约9m,桥面宽约10m,路基底掏空长约25m；四、1.崖上村挡土墙长360米，路面掏空约3米，林开平屋旁路基塌方，集体鱼塘边村道路基塌方，荆棘路塌方修复长23米，宽3米，塌方深度1.2米；2.下队挡土墙长376米，路面掏空约4.5米；3.上一队挡土墙长380米，路面掏空约3.5米；4.上二队挡土墙长370米；五、1.崖早村：挡土墙长200米，排水沟300米；2.贝湾老村：挡土墙长90米、排水沟250米；3.贝湾信宜村：挡土墙长100米、排水沟200米；4.贝湾道班村挡土墙长120米；5.贝湾一二队：挡土墙200米、排水沟150米。6.革新村：长6米，宽2.5米，设计离水面过低；六、1.万道村：挡土墙长131米，万道村陈必英家旁涵洞小面积掏空；2.南北队：挡土墙长65米，排水沟长75米；3.坡村：挡土墙长97米，坡村路段小面积塌方，排水沟55米；4.槟榔园村：挡土墙长70米，排水沟长80米，防洪提2000米；5.堑对村鱼塘防护栏300米；七、新兴村委会:黎毛村村内护栏200米、道路拓宽300米、村内硬化300平方米；2.一、二队：环村道旁硬化300平方米、村内道路改造150米黎毛村：挡土墙长85米；3.三、四队：挡土墙长100米；八、1.什吗村：维修水泥路长100米，挡土墙3处长400米，涵洞地基掏空；2.什介村：挡土墙长150米；3.抄贤村：挡土墙长200米，路面掏空；4.什干村：维修水沟盖板长200米；5.什龙村：挡土墙长20米6.新村：涵洞地基掏空。</t>
  </si>
  <si>
    <t>1826户6906人</t>
  </si>
  <si>
    <t>完善基础设施建设，改善农户生活条件。</t>
  </si>
  <si>
    <t>完善农村基础设施，改善1826户6906人的生活条件。</t>
  </si>
  <si>
    <t>长征镇基建续建项目</t>
  </si>
  <si>
    <t>1.长征镇烟园村什甘弄水田至直目岭生产便道工程
2.长征镇潮村村委会什架巴桥项目
3.长征镇万众二桥项目
4.长征镇潮村村委会岸山村至什架巴生产便道项目
5.长征镇新寨村委会什日宛一二村什南市生产便道项目
6.长征镇烟园村什扑克田至打力山生产便道项目
7.长征镇南什村委会上状村什架流水利项目
8.长征镇南什村委会上状村什巴水水利项目</t>
  </si>
  <si>
    <t>417户1743人</t>
  </si>
  <si>
    <t>解决生产生活交通难问题，
解决150亩农田生产用水问题，促进产业增收</t>
  </si>
  <si>
    <t>解决417户1743人生产生活交通难问题,促进产业增收</t>
  </si>
  <si>
    <t>农村供水保障设施建设</t>
  </si>
  <si>
    <t>潮村村委会新村上村、罗反上村、罗反下村、南什村委会干田村、南什村委会什连村、深联村村委会车路村、路新平村委会白鹤一村、新平村委会新村仔村、深联村委会头鹿村小组、新平村委会牛堑村小组、烟园村</t>
  </si>
  <si>
    <t>长征镇乡村基础设施提升项目</t>
  </si>
  <si>
    <t>1.潮村村委会新村上村：牛古田水利渠长550米，坝头1座
2.罗反上村：修复南奋开水利管道约2000米
3.罗反下村：罗反下村桥头上面什否田维修水利管道约800米，拦水坝修建滤沙池
4.南什村委会干田村：干田上村村脚田水利，全长约700米，坝头1个。
5.南什村委会什连村：什割田至什亲中水利长约800米。
6.深联村村委会车路村：车路村什岸田水利，高大约5米，长度大约550米及10米拦水坝
7.新平村委会白鹤一村：银长田水利沟长约500米，坝头1座
8.新平村委会新村仔村：水利沟长约700米，坝头1座
9.深联村委会头鹿村小组：南客田水利生产维修建设约250米
10.新平村委会牛堑村小组：牛堑村什初堂水利渠道约900米，坝头1个
11.烟园村委会人居环境提升：修复村中主干道路面，长85米、宽8.7米，面积739.5平方米；修复破损排水渠盖板约50米；新建河堤护栏150米。</t>
  </si>
  <si>
    <t>各村390户1433人；烟园村委会169户750多人</t>
  </si>
  <si>
    <t>解决生产农田水利灌溉难问题，促进产业增收；解决全村村民出行问题，改善人居环境。</t>
  </si>
  <si>
    <t>解决各村390户1433人生产农田水利灌溉难问题，促进产业增收；改善烟园村委会169户750多人人居环境</t>
  </si>
  <si>
    <t>红毛镇乡村建设行动续建项目</t>
  </si>
  <si>
    <t>1.罗解村委会合赖村涵洞桥项目；2.红毛镇什卓村委会什冲溪桥项目；3.什寒村委会苗村什草罢水利项目；4.什卓村委会什冲三水利项目；5.红毛镇坎茂村委会常模元龙路生产便道项目；6.番响村委会牙模村草川水利坝头水利项目；7.红毛镇建蒙到新山灶勋山生产便道项目；8.红毛镇草文村至南套迈岭沟经济路项目；9.红毛镇牙挽村委会什顺生产便道项目；10.罗坎村委会罗眉村什好水利项目；11.毛西村委会罗虾村什红水利项目；12.草南村委会草南村什上水利项目；13红星水利项目；14.金屏村委会水利项目；15.红毛镇空稳岭生产便道项目</t>
  </si>
  <si>
    <t>15个村集体</t>
  </si>
  <si>
    <t>改善群众生活生产交通及促进我镇农业发展</t>
  </si>
  <si>
    <t>改善群众生活生产交通、保障群众生产生活安全，促进农民增收。</t>
  </si>
  <si>
    <t>罗担村委会黎凑村</t>
  </si>
  <si>
    <t>琼中县红毛镇黎凑村饮水工程</t>
  </si>
  <si>
    <t>新建输水管道4322米及其附属构筑物工程</t>
  </si>
  <si>
    <t>红毛镇罗担村委会黎凑村人口335人</t>
  </si>
  <si>
    <t>解决红毛镇罗担村委会黎凑村人口335人的饮水安全问题</t>
  </si>
  <si>
    <t>1.三联村委会
2.什统村委会
3.什运村委会
4.南平村委会</t>
  </si>
  <si>
    <t>什运乡乡村建设行动续建项目</t>
  </si>
  <si>
    <t>1.什运乡三联村委会什太村和什贡村什南黎水利沟维修项目；
2.海南省琼中县什运乡什统村委会来南也体水利维修项目；
3.什运乡三联村委会人居环境提升项目；
4.什运乡什运村委会一二三队村内挡土墙项目；
5.什运乡南平村委会主干道路段漫水涵洞项目</t>
  </si>
  <si>
    <t>四个行政村共2582人</t>
  </si>
  <si>
    <t>改善四个行政村共2582人生活条件，提高居住环境水平</t>
  </si>
  <si>
    <t>1.南流村委会牙好村
2.便文村委会阶二村
3.什统村委会红一、二村
4.三联村委会什贡村小组、什太村小组</t>
  </si>
  <si>
    <t>什运乡人居环境提升项目</t>
  </si>
  <si>
    <t>1.南流村委会牙好村：建设村内房前屋后护坡约100米；硬化及维护村民公共活动场所600平方米；新建及维护排水沟约100米；新建护栏约100米；公共场所地面硬化翻新，清除卫生死角多处等。
2.便文村委会阶二村：新建村内环村道挡土墙及护坡，高2米到5米不等，长约250米
3.什统村委会红一、二村：新建红山水利二期，维修水利渠，长约3公里。
4.三联村委会：维修什冲我水利坝头，将水利渠加长到1.5公里</t>
  </si>
  <si>
    <t>255户949人</t>
  </si>
  <si>
    <t>改善村民生产生活条件</t>
  </si>
  <si>
    <t>改善255户949人生活条件，人居环境提升，带动农户就业务工、发展生产。</t>
  </si>
  <si>
    <t>长安村委会牙云村、行干村委会新丰村、南万村委会什空村</t>
  </si>
  <si>
    <t>上安乡基础设施续建项目</t>
  </si>
  <si>
    <t>1.上安乡长安村委会牙云村挡土墙项目
2.上安乡行干村委会新丰村内挡土墙项目
3.上安乡南万村委会什空村至什错村生产便道项目</t>
  </si>
  <si>
    <t>3个行政村</t>
  </si>
  <si>
    <t>改善村里的基础及交通条件</t>
  </si>
  <si>
    <t>用于支付项目尾款相关费用</t>
  </si>
  <si>
    <t>吊罗山乡基础设施续建项目</t>
  </si>
  <si>
    <t>1、吊罗山乡新安村大队农场生产便道项目2、吊罗山乡什插村委会什母村牙母生产便道项目3、吊罗山乡长田村委会公管村入村路项目4、太平村委会高提村中心排水沟及盖板建设项目5、吊罗山乡什插村委会六十千一村小组人居环境改造项目6、琼中县吊罗山乡响土村挡土墙建设工程项目7、吊罗山乡什插村委会六十千二村牙省田水利沟8、什抗赛田水利沟和六十千一村渗贤田水利沟续建项目</t>
  </si>
  <si>
    <t>839户3014人</t>
  </si>
  <si>
    <t>解决各类工程项目后续费用</t>
  </si>
  <si>
    <t>解决全乡各类工程项目后续费用</t>
  </si>
  <si>
    <t>吊罗山乡新安和太平人居环境及排污工程建设项目</t>
  </si>
  <si>
    <t>太平、新安村委会封岭村</t>
  </si>
  <si>
    <t>1.新安村一、二、三组排水沟、村内硬化等；
2.新建封岭村排水沟380米，高提村盖板50米，牛头一、二村盖板80米，万及村盖板30米，上堂村盖板30米，牛坡村盖板110米，上垅坡村中心盖板80米；
3.太平村委会封岭村新建防护栏1195米；挡墙长75.48米，高度3.5-5米。</t>
  </si>
  <si>
    <t>解决农村卫生问题</t>
  </si>
  <si>
    <t>改善农户839户3014人周边环境及生活污水排放问题</t>
  </si>
  <si>
    <t>红毛镇龙简桥和牙挽桥改造项目</t>
  </si>
  <si>
    <t>坎茂、牙挽村</t>
  </si>
  <si>
    <t>县交通运输局</t>
  </si>
  <si>
    <t>新建1座2-16m预应力混凝土空心板桥、1座3-20m预应力混凝土空心板桥，两侧设置引道，桥梁总长98.08m，引道总长约450m，桥梁全宽7.5m，引道全宽6.5m。</t>
  </si>
  <si>
    <t>坎茂村、牙挽村共225户910人(其中脱贫户90户300人、监测户5户20人)</t>
  </si>
  <si>
    <t>改善坎茂村、牙挽村共225户910人(其中脱贫户90户300人、监测户5户20人)生活条件，解决生产交通和出行难题</t>
  </si>
  <si>
    <t>中平镇土沙田桥和李桂岭二桥改造项目</t>
  </si>
  <si>
    <t>土沙田村、李桂玲二村</t>
  </si>
  <si>
    <t>土沙田桥、李桂玲二村共125户610人</t>
  </si>
  <si>
    <t>改善土沙田桥、李桂玲二村共125户610人生活条件，解决生产交通和出行难题</t>
  </si>
  <si>
    <t>农村污水治理</t>
  </si>
  <si>
    <t>吊罗山乡太平村委会牛头村污水收集及处理工程</t>
  </si>
  <si>
    <t>吊罗山乡太平村委会牛头村</t>
  </si>
  <si>
    <t>县水务局</t>
  </si>
  <si>
    <r>
      <rPr>
        <sz val="12"/>
        <rFont val="仿宋_GB2312"/>
        <charset val="134"/>
      </rPr>
      <t>本项目新建污水处理站1座，处理规模为55m</t>
    </r>
    <r>
      <rPr>
        <sz val="12"/>
        <rFont val="宋体"/>
        <charset val="134"/>
      </rPr>
      <t>³</t>
    </r>
    <r>
      <rPr>
        <sz val="12"/>
        <rFont val="仿宋_GB2312"/>
        <charset val="134"/>
      </rPr>
      <t>/d，建设污水收集主管2095米（dn315、dn225）、污水收集支管2460米（dn110、dn75）、钢筋混凝土检查井6座、塑料检查井89座、污水收集槽50座，塑料隔渣池50座、庭院出户结合井82座以及配套设施工程等。</t>
    </r>
  </si>
  <si>
    <t>1个行政村</t>
  </si>
  <si>
    <t>改善群众生产生活环境</t>
  </si>
  <si>
    <t>改善吊罗山乡太平村委会牛头村的生产生活环境。</t>
  </si>
  <si>
    <t>琼中县黎母山镇南吉村委会供水工程</t>
  </si>
  <si>
    <t>黎母山镇南吉村委会</t>
  </si>
  <si>
    <t>建设规模为210m3/d，建设内容为：新建设备间（含超滤膜净水装置及消毒）1座，配水管道5275米，新建入户工程30户及附属构筑物工程</t>
  </si>
  <si>
    <t>1240人</t>
  </si>
  <si>
    <t>保障1240人供水安全</t>
  </si>
  <si>
    <t>提升村庄水网设施建设</t>
  </si>
  <si>
    <t>琼中县农村饮水维修管护工程续建项目</t>
  </si>
  <si>
    <t>琼中县农村境内</t>
  </si>
  <si>
    <t>在琼中县营根镇、湾岭镇、黎母山镇、中平镇、吊罗山乡、上安乡、长征镇等29宗集中式供水工程的水塔维修、拦水坝维修、部分村庄管网改造、部分村庄整体管网改造以及1宗机井工程（D=219,H=180m）</t>
  </si>
  <si>
    <t>琼中县营根镇、湾岭镇、黎母山镇、中平镇、吊罗山乡、上安乡、长征镇村民3578人</t>
  </si>
  <si>
    <t>改善群众生活生产环境</t>
  </si>
  <si>
    <t>改善琼中县营根镇、湾岭镇、黎母山镇、中平镇、吊罗山乡、上安乡、长征镇村民3578人生活生产环境。</t>
  </si>
  <si>
    <t>和平镇垃圾亭建设项目</t>
  </si>
  <si>
    <t>采购安装垃圾桶约1500个等</t>
  </si>
  <si>
    <t>全镇各村集体（约1983户7973人）</t>
  </si>
  <si>
    <t>改善群众生活环境，提高群众生活质量</t>
  </si>
  <si>
    <t>改善全镇各个自然村的生活环境，提高群众生活质量</t>
  </si>
  <si>
    <t>大墩村委会</t>
  </si>
  <si>
    <t>湾岭镇大墩村委会南毛村河堤修复提升项目</t>
  </si>
  <si>
    <t>湾岭镇大墩石村委会南毛村</t>
  </si>
  <si>
    <t>原址修缮 C25 片石砼河堤挡墙长度 149m，高度 3.0～5.5m。</t>
  </si>
  <si>
    <t>327户1284人（其中脱贫户和监测对象55户214人）</t>
  </si>
  <si>
    <t>通过修复工程，加固河道堤坝，改善河道整体环境，提升河道的防洪、排涝等各项能力。</t>
  </si>
  <si>
    <t>完善农村基础设施，改善农户327户1284人（其中脱贫户和监测对象55户214人）农户生产生活用水安全问题。</t>
  </si>
  <si>
    <t>农村道路建设（通村、通户路）</t>
  </si>
  <si>
    <t>湾岭村委会</t>
  </si>
  <si>
    <t>琼中县湾岭镇湾岭小学至南道村公路改建工程</t>
  </si>
  <si>
    <t>1.道路全长2.5公里。急弯处路面加宽到5至6米，路段破损段挖除重建，积水段抬高路面。
2.加宽段根据现状增设防护栏。</t>
  </si>
  <si>
    <t>湾岭村委会村民115户363人（其中脱贫户和监测对象24户90人）</t>
  </si>
  <si>
    <t>消除现有路面开裂、破损等现象，加宽道路方便通行；抬高路面消除积水，增设安全护栏消除安全隐患，优化村民通行条件，方便开展生产活动。</t>
  </si>
  <si>
    <t>完善农村基础设施，改善农户115户363人（其中脱贫户和监测对象24户90人）道路通行安全问题。</t>
  </si>
  <si>
    <t>海南省琼中县吊罗山乡响土村平整场地项目</t>
  </si>
  <si>
    <t>场地平整面积 25325.80 平方米</t>
  </si>
  <si>
    <t>全村70户200人</t>
  </si>
  <si>
    <t>改善农村人居环境，提高群众居住水平</t>
  </si>
  <si>
    <t>改善农村70户200人居住环境，提高群众居住水平</t>
  </si>
  <si>
    <t>六</t>
  </si>
  <si>
    <t>项目管理费类</t>
  </si>
  <si>
    <t>项目管理费</t>
  </si>
  <si>
    <t>营根镇项目管理费项目</t>
  </si>
  <si>
    <t>用于项目前期设计、评审、招标、监理以及验收等与项目管理相关的支出</t>
  </si>
  <si>
    <t>全镇村民2613户10121人</t>
  </si>
  <si>
    <t>解决项目管理费类问题</t>
  </si>
  <si>
    <t>解决全镇村民2613户10121人受益项目前期设计、评审、招标、监理及结算等与项目管理相关支出的费用</t>
  </si>
  <si>
    <t>湾岭镇项目管理费项目</t>
  </si>
  <si>
    <t>用于项目前期设计、评审、招标、监理以及验收等 与项目管理相关的支出</t>
  </si>
  <si>
    <t>加快项目推进，改善农户生活环境水平，受益全镇村民4448户17755人。</t>
  </si>
  <si>
    <t>黎母山镇项目管理费项目</t>
  </si>
  <si>
    <t>全镇村集体4558户18208人</t>
  </si>
  <si>
    <t>解决项项目前期设计、评审、招标、监理以及验收等与项目管理相关的支出</t>
  </si>
  <si>
    <t>解决全镇村集体4558户18208人各类工程项目后续管理问题</t>
  </si>
  <si>
    <t>琼中县中平镇项目管理费项目</t>
  </si>
  <si>
    <t>全镇各村1919户8071人，其中脱贫户557户2311人</t>
  </si>
  <si>
    <t>解决项目前期设计、评审、招标、监理以及验收等与项目管理相关的支出问题</t>
  </si>
  <si>
    <t>促进全镇各村1919户8071人，其中脱贫户557户2311人产业增收，提升群众生产生活质量</t>
  </si>
  <si>
    <t>和平镇项目管理费项目</t>
  </si>
  <si>
    <t>3578户11665人</t>
  </si>
  <si>
    <t>解决项目前期设计、评审、招标、监理及结算等与项目管理相关支出的费用</t>
  </si>
  <si>
    <t>长征镇项目管理费项目</t>
  </si>
  <si>
    <t>用于2023年项目和2024年项目前期设计、评审、招标、监理以及验收等与项目管理相关的支出</t>
  </si>
  <si>
    <t>全镇各村农户1832户7375人，其中脱贫户192户824人</t>
  </si>
  <si>
    <t>解决项目代建代管问题</t>
  </si>
  <si>
    <t>促进全镇各村农户1832户7375人产业增收，提升群众生产生活质量，其中脱贫户192户824人</t>
  </si>
  <si>
    <t>红毛镇项目管理费</t>
  </si>
  <si>
    <t>用于项目前期设计、评审、招标、监理以及验收等与项目管理相关的支出。</t>
  </si>
  <si>
    <t>全镇各村农户2348户9027人；其中脱贫户854户3377人</t>
  </si>
  <si>
    <t>促进全镇各村农户2348户9027人产业增收，其中脱贫户854户3377人</t>
  </si>
  <si>
    <t>什运乡项目管理费项目</t>
  </si>
  <si>
    <t>全乡村民1551户5162人</t>
  </si>
  <si>
    <t>解决全乡村民1551户5162人受益项目前期设计、评审、招标、监理及结算等与项目管理相关支出的费用</t>
  </si>
  <si>
    <t>上安乡项目管理费项目</t>
  </si>
  <si>
    <t>1523户5938人</t>
  </si>
  <si>
    <t>用于支付项目管理费类</t>
  </si>
  <si>
    <t>吊罗山乡项目管理费项目</t>
  </si>
  <si>
    <t>376户1465人</t>
  </si>
  <si>
    <t>加快项目推进，解决项目前期费用支出问题</t>
  </si>
  <si>
    <t>湾岭园区项目管理费</t>
  </si>
  <si>
    <t>湾岭园区</t>
  </si>
  <si>
    <t>海南湾岭农产品加工物流园管理委员会</t>
  </si>
  <si>
    <t>10个乡镇100个行政村委会</t>
  </si>
  <si>
    <t>全县10个乡镇100个行政村委会所有村民</t>
  </si>
  <si>
    <t>项目管理费项目</t>
  </si>
  <si>
    <t>琼中县境内</t>
  </si>
  <si>
    <t>解决项目前期设计、测量、水资源论证及项目实施阶段招标、监理等与项目管理相关的支出。</t>
  </si>
  <si>
    <t>保障黎母山镇南吉村委会1240人供水安全。</t>
  </si>
  <si>
    <t>保障黎母山镇南吉村委会1240人供水安全，改善生活、生产条件。</t>
  </si>
  <si>
    <t>提升村庄水网设施建设。</t>
  </si>
  <si>
    <t>琼中县辖区范围内</t>
  </si>
  <si>
    <t>解决项目前期设计、评审、招标、监理以及验收等与项目管理相关的支出</t>
  </si>
  <si>
    <t>脱贫户1222户3919人</t>
  </si>
  <si>
    <t>解决项目管理费问题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</si>
</sst>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Red]\(0.00\)"/>
    <numFmt numFmtId="178" formatCode="0.00_ "/>
    <numFmt numFmtId="179" formatCode="yyyy&quot;年&quot;m&quot;月&quot;d&quot;日&quot;;@"/>
  </numFmts>
  <fonts count="33">
    <font>
      <sz val="11"/>
      <color theme="1"/>
      <name val="宋体"/>
      <charset val="134"/>
      <scheme val="minor"/>
    </font>
    <font>
      <b/>
      <sz val="11"/>
      <color theme="1"/>
      <name val="宋体"/>
      <charset val="134"/>
      <scheme val="minor"/>
    </font>
    <font>
      <sz val="11"/>
      <name val="宋体"/>
      <charset val="134"/>
    </font>
    <font>
      <sz val="11"/>
      <name val="宋体"/>
      <charset val="134"/>
      <scheme val="minor"/>
    </font>
    <font>
      <b/>
      <sz val="11"/>
      <name val="宋体"/>
      <charset val="134"/>
      <scheme val="minor"/>
    </font>
    <font>
      <b/>
      <sz val="22"/>
      <name val="宋体"/>
      <charset val="134"/>
    </font>
    <font>
      <b/>
      <sz val="22"/>
      <name val="Times New Roman"/>
      <charset val="134"/>
    </font>
    <font>
      <b/>
      <sz val="12"/>
      <name val="宋体"/>
      <charset val="134"/>
      <scheme val="minor"/>
    </font>
    <font>
      <b/>
      <sz val="14"/>
      <name val="仿宋_GB2312"/>
      <charset val="134"/>
    </font>
    <font>
      <sz val="12"/>
      <name val="仿宋_GB2312"/>
      <charset val="134"/>
    </font>
    <font>
      <sz val="22"/>
      <name val="Times New Roman"/>
      <charset val="134"/>
    </font>
    <font>
      <sz val="14"/>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84">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center" vertical="center"/>
    </xf>
    <xf numFmtId="0" fontId="0" fillId="0" borderId="0" xfId="0" applyFont="1">
      <alignment vertical="center"/>
    </xf>
    <xf numFmtId="0" fontId="2" fillId="0" borderId="0" xfId="49" applyFont="1" applyBorder="1" applyAlignment="1">
      <alignment horizontal="center" vertical="center" wrapText="1"/>
    </xf>
    <xf numFmtId="0" fontId="1" fillId="0" borderId="0" xfId="0" applyFont="1" applyFill="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Fill="1">
      <alignment vertical="center"/>
    </xf>
    <xf numFmtId="176" fontId="0" fillId="0" borderId="0" xfId="0" applyNumberFormat="1">
      <alignment vertical="center"/>
    </xf>
    <xf numFmtId="0" fontId="3" fillId="0" borderId="0" xfId="0" applyFont="1">
      <alignment vertical="center"/>
    </xf>
    <xf numFmtId="177" fontId="0" fillId="0" borderId="0" xfId="0" applyNumberFormat="1" applyFill="1">
      <alignment vertical="center"/>
    </xf>
    <xf numFmtId="177" fontId="0" fillId="0" borderId="0" xfId="0" applyNumberFormat="1">
      <alignment vertical="center"/>
    </xf>
    <xf numFmtId="177" fontId="0" fillId="0" borderId="0" xfId="0" applyNumberFormat="1" applyFont="1" applyAlignment="1">
      <alignment horizontal="center" vertical="center"/>
    </xf>
    <xf numFmtId="0" fontId="0" fillId="0" borderId="0" xfId="0" applyFont="1" applyAlignment="1">
      <alignment horizontal="center"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49" applyFont="1" applyBorder="1" applyAlignment="1">
      <alignment horizontal="center" vertical="center" wrapText="1"/>
    </xf>
    <xf numFmtId="0" fontId="9" fillId="0" borderId="6" xfId="49" applyFont="1" applyFill="1" applyBorder="1" applyAlignment="1">
      <alignment horizontal="center" vertical="center" wrapText="1"/>
    </xf>
    <xf numFmtId="176" fontId="4" fillId="0" borderId="0" xfId="0" applyNumberFormat="1" applyFont="1" applyFill="1">
      <alignment vertical="center"/>
    </xf>
    <xf numFmtId="177" fontId="4" fillId="0" borderId="0" xfId="0" applyNumberFormat="1" applyFont="1" applyFill="1">
      <alignment vertical="center"/>
    </xf>
    <xf numFmtId="176" fontId="6" fillId="0" borderId="0" xfId="0" applyNumberFormat="1" applyFont="1" applyFill="1" applyAlignment="1">
      <alignment horizontal="center" vertical="center"/>
    </xf>
    <xf numFmtId="177" fontId="6" fillId="0" borderId="0" xfId="0" applyNumberFormat="1" applyFont="1" applyFill="1" applyAlignment="1">
      <alignment horizontal="center" vertical="center"/>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176" fontId="9" fillId="0" borderId="6" xfId="49" applyNumberFormat="1" applyFont="1" applyBorder="1" applyAlignment="1">
      <alignment horizontal="center" vertical="center" wrapText="1"/>
    </xf>
    <xf numFmtId="177" fontId="9" fillId="0" borderId="6" xfId="49" applyNumberFormat="1" applyFont="1" applyBorder="1" applyAlignment="1">
      <alignment horizontal="center" vertical="center" wrapText="1"/>
    </xf>
    <xf numFmtId="176" fontId="9" fillId="0" borderId="6" xfId="49" applyNumberFormat="1" applyFont="1" applyFill="1" applyBorder="1" applyAlignment="1">
      <alignment horizontal="center" vertical="center" wrapText="1"/>
    </xf>
    <xf numFmtId="177" fontId="9" fillId="0" borderId="6" xfId="49" applyNumberFormat="1" applyFont="1" applyFill="1" applyBorder="1" applyAlignment="1">
      <alignment horizontal="center" vertical="center" wrapText="1"/>
    </xf>
    <xf numFmtId="177" fontId="3" fillId="0" borderId="0" xfId="0" applyNumberFormat="1" applyFont="1" applyFill="1" applyAlignment="1">
      <alignment horizontal="center" vertical="center"/>
    </xf>
    <xf numFmtId="0" fontId="3" fillId="0" borderId="0" xfId="0" applyFont="1" applyFill="1" applyAlignment="1">
      <alignment horizontal="center" vertical="center"/>
    </xf>
    <xf numFmtId="177" fontId="10" fillId="0" borderId="0" xfId="0" applyNumberFormat="1" applyFont="1" applyFill="1" applyAlignment="1">
      <alignment horizontal="center" vertical="center"/>
    </xf>
    <xf numFmtId="0" fontId="10" fillId="0" borderId="0" xfId="0" applyFont="1" applyFill="1" applyAlignment="1">
      <alignment horizontal="center" vertical="center"/>
    </xf>
    <xf numFmtId="177" fontId="7" fillId="0" borderId="1" xfId="0" applyNumberFormat="1" applyFont="1" applyFill="1" applyBorder="1" applyAlignment="1" applyProtection="1">
      <alignment horizontal="center" vertical="center" wrapText="1"/>
    </xf>
    <xf numFmtId="178" fontId="7" fillId="0" borderId="1" xfId="0" applyNumberFormat="1" applyFont="1" applyFill="1" applyBorder="1" applyAlignment="1" applyProtection="1">
      <alignment horizontal="center" vertical="center" wrapText="1"/>
    </xf>
    <xf numFmtId="179" fontId="7" fillId="0" borderId="1" xfId="0" applyNumberFormat="1" applyFont="1" applyFill="1" applyBorder="1" applyAlignment="1" applyProtection="1">
      <alignment horizontal="center" vertical="center" wrapText="1"/>
    </xf>
    <xf numFmtId="0" fontId="7" fillId="0" borderId="6" xfId="0" applyFont="1" applyFill="1" applyBorder="1" applyAlignment="1">
      <alignment horizontal="center" vertical="center"/>
    </xf>
    <xf numFmtId="177" fontId="7" fillId="0" borderId="5" xfId="0" applyNumberFormat="1" applyFont="1" applyFill="1" applyBorder="1" applyAlignment="1" applyProtection="1">
      <alignment horizontal="center" vertical="center" wrapText="1"/>
    </xf>
    <xf numFmtId="178" fontId="7" fillId="0" borderId="5" xfId="0" applyNumberFormat="1" applyFont="1" applyFill="1" applyBorder="1" applyAlignment="1" applyProtection="1">
      <alignment horizontal="center" vertical="center" wrapText="1"/>
    </xf>
    <xf numFmtId="179" fontId="7" fillId="0" borderId="5" xfId="0" applyNumberFormat="1" applyFont="1" applyFill="1" applyBorder="1" applyAlignment="1" applyProtection="1">
      <alignment horizontal="center" vertical="center" wrapText="1"/>
    </xf>
    <xf numFmtId="177" fontId="8" fillId="0" borderId="6" xfId="0" applyNumberFormat="1" applyFont="1" applyFill="1" applyBorder="1" applyAlignment="1">
      <alignment horizontal="center" vertical="center"/>
    </xf>
    <xf numFmtId="0" fontId="11" fillId="0" borderId="6" xfId="0" applyFont="1" applyFill="1" applyBorder="1" applyAlignment="1">
      <alignment horizontal="center" vertical="center"/>
    </xf>
    <xf numFmtId="10" fontId="11"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31" fontId="9"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1" xfId="49" applyFont="1" applyBorder="1" applyAlignment="1">
      <alignment horizontal="center" vertical="center" wrapText="1"/>
    </xf>
    <xf numFmtId="0" fontId="9" fillId="0" borderId="1" xfId="49" applyFont="1" applyFill="1" applyBorder="1" applyAlignment="1">
      <alignment horizontal="center" vertical="center" wrapText="1"/>
    </xf>
    <xf numFmtId="0" fontId="8" fillId="0" borderId="5" xfId="0" applyFont="1" applyFill="1" applyBorder="1" applyAlignment="1">
      <alignment horizontal="center" vertical="center" wrapText="1"/>
    </xf>
    <xf numFmtId="176" fontId="9" fillId="0" borderId="1" xfId="49" applyNumberFormat="1" applyFont="1" applyBorder="1" applyAlignment="1">
      <alignment horizontal="center" vertical="center" wrapText="1"/>
    </xf>
    <xf numFmtId="177" fontId="9" fillId="0" borderId="1" xfId="49" applyNumberFormat="1" applyFont="1" applyBorder="1" applyAlignment="1">
      <alignment horizontal="center" vertical="center" wrapText="1"/>
    </xf>
    <xf numFmtId="176" fontId="8" fillId="0" borderId="5" xfId="0" applyNumberFormat="1" applyFont="1" applyFill="1" applyBorder="1" applyAlignment="1">
      <alignment horizontal="center" vertical="center" wrapText="1"/>
    </xf>
    <xf numFmtId="177" fontId="8"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justify" vertical="center"/>
    </xf>
    <xf numFmtId="0" fontId="9" fillId="0" borderId="6" xfId="0" applyNumberFormat="1" applyFont="1" applyFill="1" applyBorder="1" applyAlignment="1">
      <alignment horizontal="center" vertical="center"/>
    </xf>
    <xf numFmtId="0" fontId="9" fillId="0" borderId="6" xfId="0" applyFont="1" applyFill="1" applyBorder="1" applyAlignment="1">
      <alignment horizontal="center" vertical="center"/>
    </xf>
    <xf numFmtId="177" fontId="9" fillId="0" borderId="6" xfId="0" applyNumberFormat="1" applyFont="1" applyFill="1" applyBorder="1" applyAlignment="1">
      <alignment horizontal="center" vertical="center"/>
    </xf>
    <xf numFmtId="177" fontId="9" fillId="0" borderId="6" xfId="0" applyNumberFormat="1" applyFont="1" applyFill="1" applyBorder="1" applyAlignment="1">
      <alignment horizontal="center" vertical="center" wrapText="1"/>
    </xf>
    <xf numFmtId="177" fontId="12" fillId="0" borderId="6" xfId="0" applyNumberFormat="1" applyFont="1" applyFill="1" applyBorder="1" applyAlignment="1">
      <alignment horizontal="center" vertical="center" wrapText="1"/>
    </xf>
    <xf numFmtId="0" fontId="11" fillId="0" borderId="6" xfId="0" applyFont="1" applyFill="1" applyBorder="1">
      <alignment vertical="center"/>
    </xf>
    <xf numFmtId="0" fontId="12" fillId="0" borderId="6"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3_2014年市县项目申报表 2" xfId="49"/>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99"/>
  <sheetViews>
    <sheetView tabSelected="1" zoomScale="70" zoomScaleNormal="70" topLeftCell="K1" workbookViewId="0">
      <pane ySplit="5" topLeftCell="A16" activePane="bottomLeft" state="frozen"/>
      <selection/>
      <selection pane="bottomLeft" activeCell="X26" sqref="X26"/>
    </sheetView>
  </sheetViews>
  <sheetFormatPr defaultColWidth="9" defaultRowHeight="13.5"/>
  <cols>
    <col min="2" max="2" width="9" style="7"/>
    <col min="3" max="3" width="9" style="8"/>
    <col min="6" max="6" width="11.45" customWidth="1"/>
    <col min="7" max="7" width="12.8083333333333" style="9" customWidth="1"/>
    <col min="8" max="8" width="9" customWidth="1"/>
    <col min="9" max="9" width="11.05" customWidth="1"/>
    <col min="10" max="11" width="14.85" style="10" customWidth="1"/>
    <col min="12" max="12" width="9" customWidth="1"/>
    <col min="13" max="13" width="55.6333333333333" style="11" customWidth="1"/>
    <col min="14" max="14" width="22.1416666666667" style="12" customWidth="1"/>
    <col min="15" max="15" width="22.1416666666667" style="13" customWidth="1"/>
    <col min="16" max="16" width="11.425" style="13" customWidth="1"/>
    <col min="17" max="17" width="10.9666666666667" customWidth="1"/>
    <col min="18" max="19" width="25.8333333333333" customWidth="1"/>
    <col min="20" max="20" width="14.8166666666667" style="14" customWidth="1"/>
    <col min="21" max="21" width="14.8166666666667" style="15" customWidth="1"/>
    <col min="22" max="23" width="21.6" style="15" customWidth="1"/>
    <col min="24" max="24" width="14.8166666666667" style="15" customWidth="1"/>
  </cols>
  <sheetData>
    <row r="1" s="1" customFormat="1" ht="22" customHeight="1" spans="1:24">
      <c r="A1" s="16" t="s">
        <v>0</v>
      </c>
      <c r="B1" s="17"/>
      <c r="C1" s="18"/>
      <c r="D1" s="16"/>
      <c r="E1" s="16"/>
      <c r="F1" s="16"/>
      <c r="G1" s="16"/>
      <c r="H1" s="16"/>
      <c r="I1" s="16"/>
      <c r="J1" s="31"/>
      <c r="K1" s="31"/>
      <c r="L1" s="16"/>
      <c r="M1" s="16"/>
      <c r="N1" s="32"/>
      <c r="O1" s="32"/>
      <c r="P1" s="32"/>
      <c r="Q1" s="16"/>
      <c r="R1" s="16"/>
      <c r="S1" s="16"/>
      <c r="T1" s="49"/>
      <c r="U1" s="50"/>
      <c r="V1" s="50"/>
      <c r="W1" s="50"/>
      <c r="X1" s="50"/>
    </row>
    <row r="2" s="1" customFormat="1" ht="33" customHeight="1" spans="1:24">
      <c r="A2" s="19" t="s">
        <v>1</v>
      </c>
      <c r="B2" s="20"/>
      <c r="C2" s="21"/>
      <c r="D2" s="21"/>
      <c r="E2" s="21"/>
      <c r="F2" s="21"/>
      <c r="G2" s="21"/>
      <c r="H2" s="21"/>
      <c r="I2" s="21"/>
      <c r="J2" s="33"/>
      <c r="K2" s="33"/>
      <c r="L2" s="21"/>
      <c r="M2" s="21"/>
      <c r="N2" s="34"/>
      <c r="O2" s="34"/>
      <c r="P2" s="34"/>
      <c r="Q2" s="21"/>
      <c r="R2" s="21"/>
      <c r="S2" s="21"/>
      <c r="T2" s="51"/>
      <c r="U2" s="52"/>
      <c r="V2" s="52"/>
      <c r="W2" s="52"/>
      <c r="X2" s="52"/>
    </row>
    <row r="3" s="1" customFormat="1" ht="26" customHeight="1" spans="1:24">
      <c r="A3" s="16" t="s">
        <v>2</v>
      </c>
      <c r="B3" s="17"/>
      <c r="C3" s="18"/>
      <c r="D3" s="16"/>
      <c r="E3" s="16"/>
      <c r="F3" s="16"/>
      <c r="G3" s="16"/>
      <c r="H3" s="16"/>
      <c r="I3" s="16"/>
      <c r="J3" s="31"/>
      <c r="K3" s="31"/>
      <c r="L3" s="16"/>
      <c r="M3" s="16"/>
      <c r="N3" s="32"/>
      <c r="O3" s="32"/>
      <c r="P3" s="32"/>
      <c r="Q3" s="16"/>
      <c r="R3" s="16"/>
      <c r="S3" s="16"/>
      <c r="T3" s="49"/>
      <c r="U3" s="50"/>
      <c r="V3" s="50"/>
      <c r="W3" s="50"/>
      <c r="X3" s="50"/>
    </row>
    <row r="4" s="2" customFormat="1" ht="28" customHeight="1" spans="1:24">
      <c r="A4" s="22" t="s">
        <v>3</v>
      </c>
      <c r="B4" s="23" t="s">
        <v>4</v>
      </c>
      <c r="C4" s="24"/>
      <c r="D4" s="25"/>
      <c r="E4" s="22" t="s">
        <v>5</v>
      </c>
      <c r="F4" s="22" t="s">
        <v>6</v>
      </c>
      <c r="G4" s="22" t="s">
        <v>7</v>
      </c>
      <c r="H4" s="22" t="s">
        <v>8</v>
      </c>
      <c r="I4" s="22" t="s">
        <v>9</v>
      </c>
      <c r="J4" s="35" t="s">
        <v>10</v>
      </c>
      <c r="K4" s="36"/>
      <c r="L4" s="22" t="s">
        <v>11</v>
      </c>
      <c r="M4" s="22" t="s">
        <v>12</v>
      </c>
      <c r="N4" s="37" t="s">
        <v>13</v>
      </c>
      <c r="O4" s="38" t="s">
        <v>14</v>
      </c>
      <c r="P4" s="39"/>
      <c r="Q4" s="22" t="s">
        <v>15</v>
      </c>
      <c r="R4" s="27" t="s">
        <v>16</v>
      </c>
      <c r="S4" s="27" t="s">
        <v>17</v>
      </c>
      <c r="T4" s="53" t="s">
        <v>18</v>
      </c>
      <c r="U4" s="54" t="s">
        <v>19</v>
      </c>
      <c r="V4" s="55" t="s">
        <v>20</v>
      </c>
      <c r="W4" s="55" t="s">
        <v>21</v>
      </c>
      <c r="X4" s="56" t="s">
        <v>22</v>
      </c>
    </row>
    <row r="5" s="2" customFormat="1" ht="56" customHeight="1" spans="1:24">
      <c r="A5" s="26"/>
      <c r="B5" s="27" t="s">
        <v>23</v>
      </c>
      <c r="C5" s="27" t="s">
        <v>24</v>
      </c>
      <c r="D5" s="27" t="s">
        <v>25</v>
      </c>
      <c r="E5" s="26"/>
      <c r="F5" s="26"/>
      <c r="G5" s="26"/>
      <c r="H5" s="26"/>
      <c r="I5" s="26"/>
      <c r="J5" s="40" t="s">
        <v>26</v>
      </c>
      <c r="K5" s="40" t="s">
        <v>27</v>
      </c>
      <c r="L5" s="26"/>
      <c r="M5" s="26"/>
      <c r="N5" s="41"/>
      <c r="O5" s="42" t="s">
        <v>28</v>
      </c>
      <c r="P5" s="42" t="s">
        <v>29</v>
      </c>
      <c r="Q5" s="26"/>
      <c r="R5" s="27"/>
      <c r="S5" s="27"/>
      <c r="T5" s="57"/>
      <c r="U5" s="58"/>
      <c r="V5" s="59"/>
      <c r="W5" s="59"/>
      <c r="X5" s="56"/>
    </row>
    <row r="6" s="3" customFormat="1" ht="55" customHeight="1" spans="1:24">
      <c r="A6" s="28" t="s">
        <v>30</v>
      </c>
      <c r="B6" s="28"/>
      <c r="C6" s="28"/>
      <c r="D6" s="28"/>
      <c r="E6" s="28"/>
      <c r="F6" s="28"/>
      <c r="G6" s="28"/>
      <c r="H6" s="28"/>
      <c r="I6" s="28"/>
      <c r="J6" s="43"/>
      <c r="K6" s="43"/>
      <c r="L6" s="28"/>
      <c r="M6" s="28"/>
      <c r="N6" s="44">
        <f>SUM(N7,N70,N80,N153,N155,N186)</f>
        <v>26392.004579</v>
      </c>
      <c r="O6" s="44">
        <f>SUM(O7,O70,O80,O153,O155,O186)</f>
        <v>26392.004639</v>
      </c>
      <c r="P6" s="44">
        <f>SUM(P7,P70,P80,P153,P155,P186)</f>
        <v>0</v>
      </c>
      <c r="Q6" s="28"/>
      <c r="R6" s="28"/>
      <c r="S6" s="28"/>
      <c r="T6" s="60">
        <f>SUM(T7,T70,T80,T153,T155,T186)</f>
        <v>26392.004579</v>
      </c>
      <c r="U6" s="61"/>
      <c r="V6" s="61"/>
      <c r="W6" s="61"/>
      <c r="X6" s="61"/>
    </row>
    <row r="7" s="3" customFormat="1" ht="61" customHeight="1" spans="1:24">
      <c r="A7" s="28" t="s">
        <v>31</v>
      </c>
      <c r="B7" s="28" t="s">
        <v>32</v>
      </c>
      <c r="C7" s="28"/>
      <c r="D7" s="28"/>
      <c r="E7" s="28"/>
      <c r="F7" s="28"/>
      <c r="G7" s="28"/>
      <c r="H7" s="28"/>
      <c r="I7" s="28"/>
      <c r="J7" s="43"/>
      <c r="K7" s="43"/>
      <c r="L7" s="28"/>
      <c r="M7" s="28"/>
      <c r="N7" s="44">
        <f>SUM(N8:N69)</f>
        <v>14723.326949</v>
      </c>
      <c r="O7" s="44">
        <f>SUM(O8:O69)</f>
        <v>14723.326949</v>
      </c>
      <c r="P7" s="44">
        <f>SUM(P8:P69)</f>
        <v>0</v>
      </c>
      <c r="Q7" s="28"/>
      <c r="R7" s="28"/>
      <c r="S7" s="28"/>
      <c r="T7" s="44">
        <f>SUM(T8:T69)</f>
        <v>14723.326949</v>
      </c>
      <c r="U7" s="62"/>
      <c r="V7" s="62"/>
      <c r="W7" s="62"/>
      <c r="X7" s="62"/>
    </row>
    <row r="8" s="4" customFormat="1" ht="102" customHeight="1" spans="1:24">
      <c r="A8" s="29">
        <v>1</v>
      </c>
      <c r="B8" s="29" t="s">
        <v>33</v>
      </c>
      <c r="C8" s="29" t="s">
        <v>34</v>
      </c>
      <c r="D8" s="29" t="s">
        <v>35</v>
      </c>
      <c r="E8" s="29" t="s">
        <v>36</v>
      </c>
      <c r="F8" s="29" t="s">
        <v>37</v>
      </c>
      <c r="G8" s="30" t="s">
        <v>38</v>
      </c>
      <c r="H8" s="29" t="s">
        <v>39</v>
      </c>
      <c r="I8" s="29" t="s">
        <v>40</v>
      </c>
      <c r="J8" s="45">
        <v>45292</v>
      </c>
      <c r="K8" s="45">
        <v>45627</v>
      </c>
      <c r="L8" s="29" t="s">
        <v>41</v>
      </c>
      <c r="M8" s="29" t="s">
        <v>42</v>
      </c>
      <c r="N8" s="46">
        <v>50</v>
      </c>
      <c r="O8" s="46">
        <v>50</v>
      </c>
      <c r="P8" s="46">
        <v>0</v>
      </c>
      <c r="Q8" s="29" t="s">
        <v>43</v>
      </c>
      <c r="R8" s="29" t="s">
        <v>44</v>
      </c>
      <c r="S8" s="29" t="s">
        <v>45</v>
      </c>
      <c r="T8" s="46">
        <v>50</v>
      </c>
      <c r="U8" s="63" t="s">
        <v>46</v>
      </c>
      <c r="V8" s="64">
        <v>45323</v>
      </c>
      <c r="W8" s="64">
        <v>45478</v>
      </c>
      <c r="X8" s="29"/>
    </row>
    <row r="9" s="4" customFormat="1" ht="102" customHeight="1" spans="1:24">
      <c r="A9" s="29">
        <v>2</v>
      </c>
      <c r="B9" s="29" t="s">
        <v>33</v>
      </c>
      <c r="C9" s="29" t="s">
        <v>34</v>
      </c>
      <c r="D9" s="29" t="s">
        <v>35</v>
      </c>
      <c r="E9" s="29" t="s">
        <v>36</v>
      </c>
      <c r="F9" s="29" t="s">
        <v>37</v>
      </c>
      <c r="G9" s="30" t="s">
        <v>47</v>
      </c>
      <c r="H9" s="29" t="s">
        <v>39</v>
      </c>
      <c r="I9" s="29" t="s">
        <v>40</v>
      </c>
      <c r="J9" s="45">
        <v>45293</v>
      </c>
      <c r="K9" s="45">
        <v>45628</v>
      </c>
      <c r="L9" s="29" t="s">
        <v>41</v>
      </c>
      <c r="M9" s="29" t="s">
        <v>48</v>
      </c>
      <c r="N9" s="46">
        <v>50</v>
      </c>
      <c r="O9" s="46">
        <v>50</v>
      </c>
      <c r="P9" s="46">
        <v>0</v>
      </c>
      <c r="Q9" s="29" t="s">
        <v>43</v>
      </c>
      <c r="R9" s="29" t="s">
        <v>44</v>
      </c>
      <c r="S9" s="29" t="s">
        <v>45</v>
      </c>
      <c r="T9" s="46">
        <v>50</v>
      </c>
      <c r="U9" s="63" t="s">
        <v>46</v>
      </c>
      <c r="V9" s="64">
        <v>45324</v>
      </c>
      <c r="W9" s="64">
        <v>45477</v>
      </c>
      <c r="X9" s="29"/>
    </row>
    <row r="10" s="4" customFormat="1" ht="102" customHeight="1" spans="1:24">
      <c r="A10" s="29">
        <v>3</v>
      </c>
      <c r="B10" s="29" t="s">
        <v>33</v>
      </c>
      <c r="C10" s="29" t="s">
        <v>34</v>
      </c>
      <c r="D10" s="29" t="s">
        <v>35</v>
      </c>
      <c r="E10" s="29" t="s">
        <v>36</v>
      </c>
      <c r="F10" s="29" t="s">
        <v>37</v>
      </c>
      <c r="G10" s="30" t="s">
        <v>49</v>
      </c>
      <c r="H10" s="29" t="s">
        <v>39</v>
      </c>
      <c r="I10" s="29" t="s">
        <v>40</v>
      </c>
      <c r="J10" s="45">
        <v>45294</v>
      </c>
      <c r="K10" s="45">
        <v>45629</v>
      </c>
      <c r="L10" s="29" t="s">
        <v>41</v>
      </c>
      <c r="M10" s="29" t="s">
        <v>50</v>
      </c>
      <c r="N10" s="46">
        <v>500</v>
      </c>
      <c r="O10" s="46">
        <v>500</v>
      </c>
      <c r="P10" s="46">
        <v>0</v>
      </c>
      <c r="Q10" s="29" t="s">
        <v>43</v>
      </c>
      <c r="R10" s="29" t="s">
        <v>44</v>
      </c>
      <c r="S10" s="29" t="s">
        <v>45</v>
      </c>
      <c r="T10" s="46">
        <v>500</v>
      </c>
      <c r="U10" s="63" t="s">
        <v>46</v>
      </c>
      <c r="V10" s="64">
        <v>45365</v>
      </c>
      <c r="W10" s="64">
        <v>45471</v>
      </c>
      <c r="X10" s="29"/>
    </row>
    <row r="11" s="4" customFormat="1" ht="102" customHeight="1" spans="1:24">
      <c r="A11" s="29">
        <v>4</v>
      </c>
      <c r="B11" s="29" t="s">
        <v>33</v>
      </c>
      <c r="C11" s="29" t="s">
        <v>51</v>
      </c>
      <c r="D11" s="29" t="s">
        <v>52</v>
      </c>
      <c r="E11" s="29" t="s">
        <v>36</v>
      </c>
      <c r="F11" s="29" t="s">
        <v>37</v>
      </c>
      <c r="G11" s="30" t="s">
        <v>53</v>
      </c>
      <c r="H11" s="29" t="s">
        <v>39</v>
      </c>
      <c r="I11" s="29" t="s">
        <v>40</v>
      </c>
      <c r="J11" s="45">
        <v>45295</v>
      </c>
      <c r="K11" s="45">
        <v>45630</v>
      </c>
      <c r="L11" s="29" t="s">
        <v>41</v>
      </c>
      <c r="M11" s="29" t="s">
        <v>54</v>
      </c>
      <c r="N11" s="46">
        <v>480</v>
      </c>
      <c r="O11" s="46">
        <v>480</v>
      </c>
      <c r="P11" s="46">
        <v>0</v>
      </c>
      <c r="Q11" s="29" t="s">
        <v>43</v>
      </c>
      <c r="R11" s="29" t="s">
        <v>44</v>
      </c>
      <c r="S11" s="29" t="s">
        <v>45</v>
      </c>
      <c r="T11" s="46">
        <v>480</v>
      </c>
      <c r="U11" s="63" t="s">
        <v>46</v>
      </c>
      <c r="V11" s="64">
        <v>45365</v>
      </c>
      <c r="W11" s="64">
        <v>45478</v>
      </c>
      <c r="X11" s="29"/>
    </row>
    <row r="12" s="4" customFormat="1" ht="102" customHeight="1" spans="1:24">
      <c r="A12" s="29">
        <v>5</v>
      </c>
      <c r="B12" s="29" t="s">
        <v>33</v>
      </c>
      <c r="C12" s="29" t="s">
        <v>34</v>
      </c>
      <c r="D12" s="29" t="s">
        <v>35</v>
      </c>
      <c r="E12" s="29" t="s">
        <v>36</v>
      </c>
      <c r="F12" s="29" t="s">
        <v>37</v>
      </c>
      <c r="G12" s="30" t="s">
        <v>55</v>
      </c>
      <c r="H12" s="29" t="s">
        <v>39</v>
      </c>
      <c r="I12" s="29" t="s">
        <v>40</v>
      </c>
      <c r="J12" s="45">
        <v>45297</v>
      </c>
      <c r="K12" s="45">
        <v>45632</v>
      </c>
      <c r="L12" s="29" t="s">
        <v>41</v>
      </c>
      <c r="M12" s="29" t="s">
        <v>56</v>
      </c>
      <c r="N12" s="46">
        <v>320</v>
      </c>
      <c r="O12" s="46">
        <v>320</v>
      </c>
      <c r="P12" s="46">
        <v>0</v>
      </c>
      <c r="Q12" s="29" t="s">
        <v>43</v>
      </c>
      <c r="R12" s="29" t="s">
        <v>44</v>
      </c>
      <c r="S12" s="29" t="s">
        <v>45</v>
      </c>
      <c r="T12" s="46">
        <v>320</v>
      </c>
      <c r="U12" s="63" t="s">
        <v>46</v>
      </c>
      <c r="V12" s="64">
        <v>45365</v>
      </c>
      <c r="W12" s="64">
        <v>45477</v>
      </c>
      <c r="X12" s="29"/>
    </row>
    <row r="13" s="4" customFormat="1" ht="102" customHeight="1" spans="1:24">
      <c r="A13" s="29">
        <v>6</v>
      </c>
      <c r="B13" s="29" t="s">
        <v>33</v>
      </c>
      <c r="C13" s="29" t="s">
        <v>51</v>
      </c>
      <c r="D13" s="29" t="s">
        <v>57</v>
      </c>
      <c r="E13" s="29" t="s">
        <v>58</v>
      </c>
      <c r="F13" s="29" t="s">
        <v>59</v>
      </c>
      <c r="G13" s="30" t="s">
        <v>60</v>
      </c>
      <c r="H13" s="29" t="s">
        <v>39</v>
      </c>
      <c r="I13" s="29" t="s">
        <v>61</v>
      </c>
      <c r="J13" s="45">
        <v>45299</v>
      </c>
      <c r="K13" s="45">
        <v>45634</v>
      </c>
      <c r="L13" s="29" t="s">
        <v>62</v>
      </c>
      <c r="M13" s="29" t="s">
        <v>63</v>
      </c>
      <c r="N13" s="46">
        <v>500</v>
      </c>
      <c r="O13" s="46">
        <v>500</v>
      </c>
      <c r="P13" s="46">
        <v>0</v>
      </c>
      <c r="Q13" s="29" t="s">
        <v>43</v>
      </c>
      <c r="R13" s="29" t="s">
        <v>64</v>
      </c>
      <c r="S13" s="29" t="s">
        <v>65</v>
      </c>
      <c r="T13" s="46">
        <v>500</v>
      </c>
      <c r="U13" s="63" t="s">
        <v>46</v>
      </c>
      <c r="V13" s="64">
        <v>45379</v>
      </c>
      <c r="W13" s="64">
        <v>45418</v>
      </c>
      <c r="X13" s="29"/>
    </row>
    <row r="14" s="4" customFormat="1" ht="126" customHeight="1" spans="1:24">
      <c r="A14" s="29">
        <v>7</v>
      </c>
      <c r="B14" s="29" t="s">
        <v>33</v>
      </c>
      <c r="C14" s="29" t="s">
        <v>34</v>
      </c>
      <c r="D14" s="29" t="s">
        <v>35</v>
      </c>
      <c r="E14" s="29" t="s">
        <v>66</v>
      </c>
      <c r="F14" s="29" t="s">
        <v>67</v>
      </c>
      <c r="G14" s="30" t="s">
        <v>68</v>
      </c>
      <c r="H14" s="29" t="s">
        <v>39</v>
      </c>
      <c r="I14" s="29" t="s">
        <v>67</v>
      </c>
      <c r="J14" s="45">
        <v>45303</v>
      </c>
      <c r="K14" s="45">
        <v>45638</v>
      </c>
      <c r="L14" s="29" t="s">
        <v>69</v>
      </c>
      <c r="M14" s="29" t="s">
        <v>70</v>
      </c>
      <c r="N14" s="46">
        <v>100</v>
      </c>
      <c r="O14" s="46">
        <v>100</v>
      </c>
      <c r="P14" s="46">
        <v>0</v>
      </c>
      <c r="Q14" s="29" t="s">
        <v>71</v>
      </c>
      <c r="R14" s="29" t="s">
        <v>72</v>
      </c>
      <c r="S14" s="29" t="s">
        <v>73</v>
      </c>
      <c r="T14" s="46">
        <v>100</v>
      </c>
      <c r="U14" s="63" t="s">
        <v>46</v>
      </c>
      <c r="V14" s="64">
        <v>45352</v>
      </c>
      <c r="W14" s="64">
        <v>45627</v>
      </c>
      <c r="X14" s="29"/>
    </row>
    <row r="15" s="4" customFormat="1" ht="102" customHeight="1" spans="1:24">
      <c r="A15" s="29">
        <v>8</v>
      </c>
      <c r="B15" s="29" t="s">
        <v>33</v>
      </c>
      <c r="C15" s="29" t="s">
        <v>34</v>
      </c>
      <c r="D15" s="29" t="s">
        <v>35</v>
      </c>
      <c r="E15" s="29" t="s">
        <v>66</v>
      </c>
      <c r="F15" s="29" t="s">
        <v>74</v>
      </c>
      <c r="G15" s="30" t="s">
        <v>75</v>
      </c>
      <c r="H15" s="29" t="s">
        <v>39</v>
      </c>
      <c r="I15" s="29" t="s">
        <v>74</v>
      </c>
      <c r="J15" s="45">
        <v>45304</v>
      </c>
      <c r="K15" s="45">
        <v>45639</v>
      </c>
      <c r="L15" s="29" t="s">
        <v>69</v>
      </c>
      <c r="M15" s="29" t="s">
        <v>76</v>
      </c>
      <c r="N15" s="46">
        <v>300</v>
      </c>
      <c r="O15" s="46">
        <v>300</v>
      </c>
      <c r="P15" s="46">
        <v>0</v>
      </c>
      <c r="Q15" s="29" t="s">
        <v>77</v>
      </c>
      <c r="R15" s="29" t="s">
        <v>44</v>
      </c>
      <c r="S15" s="29" t="s">
        <v>78</v>
      </c>
      <c r="T15" s="46">
        <v>300</v>
      </c>
      <c r="U15" s="63" t="s">
        <v>46</v>
      </c>
      <c r="V15" s="64">
        <v>45352</v>
      </c>
      <c r="W15" s="64">
        <v>45627</v>
      </c>
      <c r="X15" s="29"/>
    </row>
    <row r="16" s="4" customFormat="1" ht="102" customHeight="1" spans="1:24">
      <c r="A16" s="29">
        <v>9</v>
      </c>
      <c r="B16" s="29" t="s">
        <v>33</v>
      </c>
      <c r="C16" s="29" t="s">
        <v>34</v>
      </c>
      <c r="D16" s="29" t="s">
        <v>35</v>
      </c>
      <c r="E16" s="29" t="s">
        <v>66</v>
      </c>
      <c r="F16" s="29" t="s">
        <v>79</v>
      </c>
      <c r="G16" s="30" t="s">
        <v>80</v>
      </c>
      <c r="H16" s="29" t="s">
        <v>39</v>
      </c>
      <c r="I16" s="29" t="s">
        <v>79</v>
      </c>
      <c r="J16" s="45">
        <v>45305</v>
      </c>
      <c r="K16" s="45">
        <v>45640</v>
      </c>
      <c r="L16" s="29" t="s">
        <v>69</v>
      </c>
      <c r="M16" s="29" t="s">
        <v>81</v>
      </c>
      <c r="N16" s="46">
        <v>400</v>
      </c>
      <c r="O16" s="46">
        <v>400</v>
      </c>
      <c r="P16" s="46">
        <v>0</v>
      </c>
      <c r="Q16" s="29" t="s">
        <v>77</v>
      </c>
      <c r="R16" s="29" t="s">
        <v>44</v>
      </c>
      <c r="S16" s="29" t="s">
        <v>78</v>
      </c>
      <c r="T16" s="46">
        <v>400</v>
      </c>
      <c r="U16" s="63" t="s">
        <v>46</v>
      </c>
      <c r="V16" s="64">
        <v>45352</v>
      </c>
      <c r="W16" s="64">
        <v>45627</v>
      </c>
      <c r="X16" s="29"/>
    </row>
    <row r="17" s="4" customFormat="1" ht="102" customHeight="1" spans="1:24">
      <c r="A17" s="29">
        <v>10</v>
      </c>
      <c r="B17" s="29" t="s">
        <v>33</v>
      </c>
      <c r="C17" s="29" t="s">
        <v>34</v>
      </c>
      <c r="D17" s="29" t="s">
        <v>35</v>
      </c>
      <c r="E17" s="29" t="s">
        <v>66</v>
      </c>
      <c r="F17" s="29" t="s">
        <v>82</v>
      </c>
      <c r="G17" s="30" t="s">
        <v>83</v>
      </c>
      <c r="H17" s="29" t="s">
        <v>39</v>
      </c>
      <c r="I17" s="29" t="s">
        <v>84</v>
      </c>
      <c r="J17" s="45">
        <v>45306</v>
      </c>
      <c r="K17" s="45">
        <v>45641</v>
      </c>
      <c r="L17" s="29" t="s">
        <v>69</v>
      </c>
      <c r="M17" s="29" t="s">
        <v>85</v>
      </c>
      <c r="N17" s="46">
        <v>600</v>
      </c>
      <c r="O17" s="46">
        <v>600</v>
      </c>
      <c r="P17" s="46">
        <v>0</v>
      </c>
      <c r="Q17" s="29" t="s">
        <v>77</v>
      </c>
      <c r="R17" s="29" t="s">
        <v>44</v>
      </c>
      <c r="S17" s="29" t="s">
        <v>78</v>
      </c>
      <c r="T17" s="46">
        <v>600</v>
      </c>
      <c r="U17" s="63" t="s">
        <v>46</v>
      </c>
      <c r="V17" s="64">
        <v>45352</v>
      </c>
      <c r="W17" s="64">
        <v>45627</v>
      </c>
      <c r="X17" s="29"/>
    </row>
    <row r="18" s="4" customFormat="1" ht="102" customHeight="1" spans="1:24">
      <c r="A18" s="29">
        <v>11</v>
      </c>
      <c r="B18" s="29" t="s">
        <v>33</v>
      </c>
      <c r="C18" s="29" t="s">
        <v>34</v>
      </c>
      <c r="D18" s="29" t="s">
        <v>35</v>
      </c>
      <c r="E18" s="29" t="s">
        <v>66</v>
      </c>
      <c r="F18" s="29" t="s">
        <v>86</v>
      </c>
      <c r="G18" s="30" t="s">
        <v>87</v>
      </c>
      <c r="H18" s="29" t="s">
        <v>39</v>
      </c>
      <c r="I18" s="29" t="s">
        <v>86</v>
      </c>
      <c r="J18" s="45">
        <v>45307</v>
      </c>
      <c r="K18" s="45">
        <v>45642</v>
      </c>
      <c r="L18" s="29" t="s">
        <v>69</v>
      </c>
      <c r="M18" s="29" t="s">
        <v>88</v>
      </c>
      <c r="N18" s="46">
        <v>380</v>
      </c>
      <c r="O18" s="46">
        <v>380</v>
      </c>
      <c r="P18" s="46">
        <v>0</v>
      </c>
      <c r="Q18" s="29" t="s">
        <v>77</v>
      </c>
      <c r="R18" s="29" t="s">
        <v>44</v>
      </c>
      <c r="S18" s="29" t="s">
        <v>78</v>
      </c>
      <c r="T18" s="46">
        <v>380</v>
      </c>
      <c r="U18" s="63" t="s">
        <v>46</v>
      </c>
      <c r="V18" s="64">
        <v>45352</v>
      </c>
      <c r="W18" s="64">
        <v>45627</v>
      </c>
      <c r="X18" s="29"/>
    </row>
    <row r="19" s="4" customFormat="1" ht="102" customHeight="1" spans="1:24">
      <c r="A19" s="29">
        <v>12</v>
      </c>
      <c r="B19" s="29" t="s">
        <v>33</v>
      </c>
      <c r="C19" s="29" t="s">
        <v>34</v>
      </c>
      <c r="D19" s="29" t="s">
        <v>89</v>
      </c>
      <c r="E19" s="29" t="s">
        <v>90</v>
      </c>
      <c r="F19" s="29" t="s">
        <v>91</v>
      </c>
      <c r="G19" s="30" t="s">
        <v>92</v>
      </c>
      <c r="H19" s="29" t="s">
        <v>39</v>
      </c>
      <c r="I19" s="29" t="s">
        <v>91</v>
      </c>
      <c r="J19" s="45">
        <v>45309</v>
      </c>
      <c r="K19" s="45">
        <v>45644</v>
      </c>
      <c r="L19" s="29" t="s">
        <v>93</v>
      </c>
      <c r="M19" s="29" t="s">
        <v>94</v>
      </c>
      <c r="N19" s="46">
        <v>54.5</v>
      </c>
      <c r="O19" s="46">
        <v>54.5</v>
      </c>
      <c r="P19" s="46">
        <v>0</v>
      </c>
      <c r="Q19" s="29" t="s">
        <v>95</v>
      </c>
      <c r="R19" s="29" t="s">
        <v>96</v>
      </c>
      <c r="S19" s="29" t="s">
        <v>97</v>
      </c>
      <c r="T19" s="46">
        <v>54.5</v>
      </c>
      <c r="U19" s="63" t="s">
        <v>46</v>
      </c>
      <c r="V19" s="64">
        <v>45330</v>
      </c>
      <c r="W19" s="64">
        <v>45657</v>
      </c>
      <c r="X19" s="29"/>
    </row>
    <row r="20" s="4" customFormat="1" ht="102" customHeight="1" spans="1:24">
      <c r="A20" s="29">
        <v>13</v>
      </c>
      <c r="B20" s="29" t="s">
        <v>33</v>
      </c>
      <c r="C20" s="29" t="s">
        <v>34</v>
      </c>
      <c r="D20" s="29" t="s">
        <v>98</v>
      </c>
      <c r="E20" s="29" t="s">
        <v>90</v>
      </c>
      <c r="F20" s="29" t="s">
        <v>99</v>
      </c>
      <c r="G20" s="30" t="s">
        <v>100</v>
      </c>
      <c r="H20" s="29" t="s">
        <v>39</v>
      </c>
      <c r="I20" s="29" t="s">
        <v>99</v>
      </c>
      <c r="J20" s="45">
        <v>45310</v>
      </c>
      <c r="K20" s="45">
        <v>45645</v>
      </c>
      <c r="L20" s="29" t="s">
        <v>93</v>
      </c>
      <c r="M20" s="29" t="s">
        <v>101</v>
      </c>
      <c r="N20" s="46">
        <v>60</v>
      </c>
      <c r="O20" s="46">
        <v>60</v>
      </c>
      <c r="P20" s="46">
        <v>0</v>
      </c>
      <c r="Q20" s="29" t="s">
        <v>102</v>
      </c>
      <c r="R20" s="29" t="s">
        <v>96</v>
      </c>
      <c r="S20" s="29" t="s">
        <v>103</v>
      </c>
      <c r="T20" s="46">
        <v>60</v>
      </c>
      <c r="U20" s="63" t="s">
        <v>46</v>
      </c>
      <c r="V20" s="64">
        <v>45328</v>
      </c>
      <c r="W20" s="64">
        <v>45657</v>
      </c>
      <c r="X20" s="29"/>
    </row>
    <row r="21" s="4" customFormat="1" ht="115" customHeight="1" spans="1:24">
      <c r="A21" s="29">
        <v>14</v>
      </c>
      <c r="B21" s="29" t="s">
        <v>33</v>
      </c>
      <c r="C21" s="29" t="s">
        <v>51</v>
      </c>
      <c r="D21" s="29" t="s">
        <v>104</v>
      </c>
      <c r="E21" s="29" t="s">
        <v>90</v>
      </c>
      <c r="F21" s="29" t="s">
        <v>59</v>
      </c>
      <c r="G21" s="29" t="s">
        <v>105</v>
      </c>
      <c r="H21" s="29" t="s">
        <v>39</v>
      </c>
      <c r="I21" s="29" t="s">
        <v>106</v>
      </c>
      <c r="J21" s="45">
        <v>45311</v>
      </c>
      <c r="K21" s="45">
        <v>45646</v>
      </c>
      <c r="L21" s="29" t="s">
        <v>93</v>
      </c>
      <c r="M21" s="29" t="s">
        <v>107</v>
      </c>
      <c r="N21" s="46">
        <v>600</v>
      </c>
      <c r="O21" s="46">
        <v>600</v>
      </c>
      <c r="P21" s="46">
        <v>0</v>
      </c>
      <c r="Q21" s="29" t="s">
        <v>108</v>
      </c>
      <c r="R21" s="29" t="s">
        <v>109</v>
      </c>
      <c r="S21" s="29" t="s">
        <v>110</v>
      </c>
      <c r="T21" s="46">
        <v>600</v>
      </c>
      <c r="U21" s="63" t="s">
        <v>46</v>
      </c>
      <c r="V21" s="64">
        <v>45366</v>
      </c>
      <c r="W21" s="64">
        <v>45443</v>
      </c>
      <c r="X21" s="29"/>
    </row>
    <row r="22" s="4" customFormat="1" ht="102" customHeight="1" spans="1:24">
      <c r="A22" s="29">
        <v>15</v>
      </c>
      <c r="B22" s="29" t="s">
        <v>33</v>
      </c>
      <c r="C22" s="29" t="s">
        <v>51</v>
      </c>
      <c r="D22" s="29" t="s">
        <v>104</v>
      </c>
      <c r="E22" s="29" t="s">
        <v>111</v>
      </c>
      <c r="F22" s="29" t="s">
        <v>112</v>
      </c>
      <c r="G22" s="30" t="s">
        <v>113</v>
      </c>
      <c r="H22" s="29" t="s">
        <v>39</v>
      </c>
      <c r="I22" s="29" t="s">
        <v>114</v>
      </c>
      <c r="J22" s="45">
        <v>45316</v>
      </c>
      <c r="K22" s="45">
        <v>45651</v>
      </c>
      <c r="L22" s="29" t="s">
        <v>115</v>
      </c>
      <c r="M22" s="29" t="s">
        <v>116</v>
      </c>
      <c r="N22" s="46">
        <v>100</v>
      </c>
      <c r="O22" s="46">
        <v>100</v>
      </c>
      <c r="P22" s="46">
        <v>0</v>
      </c>
      <c r="Q22" s="29" t="s">
        <v>117</v>
      </c>
      <c r="R22" s="29" t="s">
        <v>118</v>
      </c>
      <c r="S22" s="29" t="s">
        <v>119</v>
      </c>
      <c r="T22" s="46">
        <v>100</v>
      </c>
      <c r="U22" s="63" t="s">
        <v>46</v>
      </c>
      <c r="V22" s="64">
        <v>45318</v>
      </c>
      <c r="W22" s="64">
        <v>45350</v>
      </c>
      <c r="X22" s="29"/>
    </row>
    <row r="23" s="4" customFormat="1" ht="102" customHeight="1" spans="1:24">
      <c r="A23" s="29">
        <v>16</v>
      </c>
      <c r="B23" s="29" t="s">
        <v>33</v>
      </c>
      <c r="C23" s="29" t="s">
        <v>120</v>
      </c>
      <c r="D23" s="29" t="s">
        <v>121</v>
      </c>
      <c r="E23" s="29" t="s">
        <v>111</v>
      </c>
      <c r="F23" s="29" t="s">
        <v>122</v>
      </c>
      <c r="G23" s="30" t="s">
        <v>123</v>
      </c>
      <c r="H23" s="29" t="s">
        <v>39</v>
      </c>
      <c r="I23" s="29" t="s">
        <v>122</v>
      </c>
      <c r="J23" s="45">
        <v>45316</v>
      </c>
      <c r="K23" s="45">
        <v>45651</v>
      </c>
      <c r="L23" s="29" t="s">
        <v>115</v>
      </c>
      <c r="M23" s="29" t="s">
        <v>124</v>
      </c>
      <c r="N23" s="46">
        <v>50</v>
      </c>
      <c r="O23" s="46">
        <v>50</v>
      </c>
      <c r="P23" s="46">
        <v>0</v>
      </c>
      <c r="Q23" s="29" t="s">
        <v>125</v>
      </c>
      <c r="R23" s="29" t="s">
        <v>118</v>
      </c>
      <c r="S23" s="29" t="s">
        <v>126</v>
      </c>
      <c r="T23" s="46">
        <v>50</v>
      </c>
      <c r="U23" s="63" t="s">
        <v>46</v>
      </c>
      <c r="V23" s="64">
        <v>45373</v>
      </c>
      <c r="W23" s="64">
        <v>45478</v>
      </c>
      <c r="X23" s="29"/>
    </row>
    <row r="24" s="4" customFormat="1" ht="102" customHeight="1" spans="1:24">
      <c r="A24" s="29">
        <v>17</v>
      </c>
      <c r="B24" s="29" t="s">
        <v>33</v>
      </c>
      <c r="C24" s="29" t="s">
        <v>34</v>
      </c>
      <c r="D24" s="29" t="s">
        <v>89</v>
      </c>
      <c r="E24" s="29" t="s">
        <v>111</v>
      </c>
      <c r="F24" s="29" t="s">
        <v>127</v>
      </c>
      <c r="G24" s="30" t="s">
        <v>128</v>
      </c>
      <c r="H24" s="29" t="s">
        <v>39</v>
      </c>
      <c r="I24" s="29" t="s">
        <v>111</v>
      </c>
      <c r="J24" s="47">
        <v>45316</v>
      </c>
      <c r="K24" s="45">
        <v>45651</v>
      </c>
      <c r="L24" s="29" t="s">
        <v>115</v>
      </c>
      <c r="M24" s="29" t="s">
        <v>129</v>
      </c>
      <c r="N24" s="46">
        <v>500</v>
      </c>
      <c r="O24" s="46">
        <v>500</v>
      </c>
      <c r="P24" s="46">
        <v>0</v>
      </c>
      <c r="Q24" s="29" t="s">
        <v>130</v>
      </c>
      <c r="R24" s="29" t="s">
        <v>109</v>
      </c>
      <c r="S24" s="29" t="s">
        <v>131</v>
      </c>
      <c r="T24" s="46">
        <v>500</v>
      </c>
      <c r="U24" s="63" t="s">
        <v>46</v>
      </c>
      <c r="V24" s="64">
        <v>45376</v>
      </c>
      <c r="W24" s="64">
        <v>45470</v>
      </c>
      <c r="X24" s="29"/>
    </row>
    <row r="25" s="4" customFormat="1" ht="102" customHeight="1" spans="1:24">
      <c r="A25" s="29">
        <v>18</v>
      </c>
      <c r="B25" s="29" t="s">
        <v>33</v>
      </c>
      <c r="C25" s="29" t="s">
        <v>34</v>
      </c>
      <c r="D25" s="29" t="s">
        <v>132</v>
      </c>
      <c r="E25" s="29" t="s">
        <v>111</v>
      </c>
      <c r="F25" s="29" t="s">
        <v>127</v>
      </c>
      <c r="G25" s="30" t="s">
        <v>133</v>
      </c>
      <c r="H25" s="29" t="s">
        <v>39</v>
      </c>
      <c r="I25" s="29" t="s">
        <v>134</v>
      </c>
      <c r="J25" s="45">
        <v>45319</v>
      </c>
      <c r="K25" s="45">
        <v>45654</v>
      </c>
      <c r="L25" s="29" t="s">
        <v>115</v>
      </c>
      <c r="M25" s="29" t="s">
        <v>135</v>
      </c>
      <c r="N25" s="46">
        <v>30</v>
      </c>
      <c r="O25" s="46">
        <v>30</v>
      </c>
      <c r="P25" s="46">
        <v>0</v>
      </c>
      <c r="Q25" s="29" t="s">
        <v>127</v>
      </c>
      <c r="R25" s="29" t="s">
        <v>136</v>
      </c>
      <c r="S25" s="29" t="s">
        <v>137</v>
      </c>
      <c r="T25" s="46">
        <v>30</v>
      </c>
      <c r="U25" s="65" t="s">
        <v>46</v>
      </c>
      <c r="V25" s="64">
        <v>45387</v>
      </c>
      <c r="W25" s="64">
        <v>45641</v>
      </c>
      <c r="X25" s="29"/>
    </row>
    <row r="26" s="4" customFormat="1" ht="102" customHeight="1" spans="1:24">
      <c r="A26" s="29">
        <v>19</v>
      </c>
      <c r="B26" s="29" t="s">
        <v>33</v>
      </c>
      <c r="C26" s="29" t="s">
        <v>51</v>
      </c>
      <c r="D26" s="29" t="s">
        <v>104</v>
      </c>
      <c r="E26" s="29" t="s">
        <v>138</v>
      </c>
      <c r="F26" s="29" t="s">
        <v>59</v>
      </c>
      <c r="G26" s="30" t="s">
        <v>105</v>
      </c>
      <c r="H26" s="29" t="s">
        <v>39</v>
      </c>
      <c r="I26" s="29" t="s">
        <v>106</v>
      </c>
      <c r="J26" s="45">
        <v>45321</v>
      </c>
      <c r="K26" s="45">
        <v>45656</v>
      </c>
      <c r="L26" s="29" t="s">
        <v>139</v>
      </c>
      <c r="M26" s="29" t="s">
        <v>107</v>
      </c>
      <c r="N26" s="46">
        <v>600</v>
      </c>
      <c r="O26" s="46">
        <v>600</v>
      </c>
      <c r="P26" s="46">
        <v>0</v>
      </c>
      <c r="Q26" s="29" t="s">
        <v>140</v>
      </c>
      <c r="R26" s="29" t="s">
        <v>44</v>
      </c>
      <c r="S26" s="29" t="s">
        <v>141</v>
      </c>
      <c r="T26" s="46">
        <v>600</v>
      </c>
      <c r="U26" s="63" t="s">
        <v>46</v>
      </c>
      <c r="V26" s="64">
        <v>45366</v>
      </c>
      <c r="W26" s="64">
        <v>45473</v>
      </c>
      <c r="X26" s="29"/>
    </row>
    <row r="27" s="4" customFormat="1" ht="102" customHeight="1" spans="1:24">
      <c r="A27" s="29">
        <v>20</v>
      </c>
      <c r="B27" s="29" t="s">
        <v>33</v>
      </c>
      <c r="C27" s="29" t="s">
        <v>34</v>
      </c>
      <c r="D27" s="29" t="s">
        <v>132</v>
      </c>
      <c r="E27" s="29" t="s">
        <v>138</v>
      </c>
      <c r="F27" s="29" t="s">
        <v>142</v>
      </c>
      <c r="G27" s="30" t="s">
        <v>143</v>
      </c>
      <c r="H27" s="29" t="s">
        <v>39</v>
      </c>
      <c r="I27" s="29" t="s">
        <v>138</v>
      </c>
      <c r="J27" s="45">
        <v>45322</v>
      </c>
      <c r="K27" s="45">
        <v>45657</v>
      </c>
      <c r="L27" s="29" t="s">
        <v>139</v>
      </c>
      <c r="M27" s="29" t="s">
        <v>144</v>
      </c>
      <c r="N27" s="46">
        <v>3</v>
      </c>
      <c r="O27" s="46">
        <v>3</v>
      </c>
      <c r="P27" s="46">
        <v>0</v>
      </c>
      <c r="Q27" s="29" t="s">
        <v>145</v>
      </c>
      <c r="R27" s="29" t="s">
        <v>146</v>
      </c>
      <c r="S27" s="29" t="s">
        <v>147</v>
      </c>
      <c r="T27" s="46">
        <v>3</v>
      </c>
      <c r="U27" s="63" t="s">
        <v>46</v>
      </c>
      <c r="V27" s="64">
        <v>45439</v>
      </c>
      <c r="W27" s="64">
        <v>45456</v>
      </c>
      <c r="X27" s="29"/>
    </row>
    <row r="28" s="4" customFormat="1" ht="125" customHeight="1" spans="1:24">
      <c r="A28" s="29">
        <v>21</v>
      </c>
      <c r="B28" s="29" t="s">
        <v>33</v>
      </c>
      <c r="C28" s="29" t="s">
        <v>34</v>
      </c>
      <c r="D28" s="29" t="s">
        <v>98</v>
      </c>
      <c r="E28" s="29" t="s">
        <v>148</v>
      </c>
      <c r="F28" s="29" t="s">
        <v>148</v>
      </c>
      <c r="G28" s="30" t="s">
        <v>149</v>
      </c>
      <c r="H28" s="29" t="s">
        <v>39</v>
      </c>
      <c r="I28" s="29" t="s">
        <v>148</v>
      </c>
      <c r="J28" s="45">
        <v>45322</v>
      </c>
      <c r="K28" s="45">
        <v>45656</v>
      </c>
      <c r="L28" s="29" t="s">
        <v>150</v>
      </c>
      <c r="M28" s="29" t="s">
        <v>151</v>
      </c>
      <c r="N28" s="46">
        <v>50</v>
      </c>
      <c r="O28" s="46">
        <v>50</v>
      </c>
      <c r="P28" s="46">
        <v>0</v>
      </c>
      <c r="Q28" s="29" t="s">
        <v>152</v>
      </c>
      <c r="R28" s="29" t="s">
        <v>153</v>
      </c>
      <c r="S28" s="29" t="s">
        <v>154</v>
      </c>
      <c r="T28" s="46">
        <v>50</v>
      </c>
      <c r="U28" s="63" t="s">
        <v>46</v>
      </c>
      <c r="V28" s="64">
        <v>45462</v>
      </c>
      <c r="W28" s="64">
        <v>45483</v>
      </c>
      <c r="X28" s="29"/>
    </row>
    <row r="29" s="4" customFormat="1" ht="102" customHeight="1" spans="1:24">
      <c r="A29" s="29">
        <v>22</v>
      </c>
      <c r="B29" s="29" t="s">
        <v>33</v>
      </c>
      <c r="C29" s="29" t="s">
        <v>34</v>
      </c>
      <c r="D29" s="29" t="s">
        <v>132</v>
      </c>
      <c r="E29" s="29" t="s">
        <v>155</v>
      </c>
      <c r="F29" s="29" t="s">
        <v>156</v>
      </c>
      <c r="G29" s="30" t="s">
        <v>157</v>
      </c>
      <c r="H29" s="29" t="s">
        <v>39</v>
      </c>
      <c r="I29" s="29" t="s">
        <v>158</v>
      </c>
      <c r="J29" s="45">
        <v>45322</v>
      </c>
      <c r="K29" s="45">
        <v>45656</v>
      </c>
      <c r="L29" s="29" t="s">
        <v>159</v>
      </c>
      <c r="M29" s="29" t="s">
        <v>160</v>
      </c>
      <c r="N29" s="46">
        <v>8</v>
      </c>
      <c r="O29" s="46">
        <v>8</v>
      </c>
      <c r="P29" s="46">
        <v>0</v>
      </c>
      <c r="Q29" s="29" t="s">
        <v>161</v>
      </c>
      <c r="R29" s="29" t="s">
        <v>162</v>
      </c>
      <c r="S29" s="29" t="s">
        <v>163</v>
      </c>
      <c r="T29" s="46">
        <v>8</v>
      </c>
      <c r="U29" s="63" t="s">
        <v>46</v>
      </c>
      <c r="V29" s="64">
        <v>45378</v>
      </c>
      <c r="W29" s="64">
        <v>45398</v>
      </c>
      <c r="X29" s="29"/>
    </row>
    <row r="30" s="4" customFormat="1" ht="102" customHeight="1" spans="1:24">
      <c r="A30" s="29">
        <v>23</v>
      </c>
      <c r="B30" s="29" t="s">
        <v>33</v>
      </c>
      <c r="C30" s="29" t="s">
        <v>34</v>
      </c>
      <c r="D30" s="29" t="s">
        <v>35</v>
      </c>
      <c r="E30" s="29" t="s">
        <v>155</v>
      </c>
      <c r="F30" s="29" t="s">
        <v>156</v>
      </c>
      <c r="G30" s="30" t="s">
        <v>164</v>
      </c>
      <c r="H30" s="29" t="s">
        <v>39</v>
      </c>
      <c r="I30" s="29" t="s">
        <v>158</v>
      </c>
      <c r="J30" s="45">
        <v>45322</v>
      </c>
      <c r="K30" s="45">
        <v>45656</v>
      </c>
      <c r="L30" s="29" t="s">
        <v>159</v>
      </c>
      <c r="M30" s="29" t="s">
        <v>165</v>
      </c>
      <c r="N30" s="46">
        <v>200</v>
      </c>
      <c r="O30" s="46">
        <v>200</v>
      </c>
      <c r="P30" s="46">
        <v>0</v>
      </c>
      <c r="Q30" s="29" t="s">
        <v>166</v>
      </c>
      <c r="R30" s="29" t="s">
        <v>167</v>
      </c>
      <c r="S30" s="29" t="s">
        <v>168</v>
      </c>
      <c r="T30" s="46">
        <v>200</v>
      </c>
      <c r="U30" s="63" t="s">
        <v>46</v>
      </c>
      <c r="V30" s="64">
        <v>45316</v>
      </c>
      <c r="W30" s="64">
        <v>45621</v>
      </c>
      <c r="X30" s="29"/>
    </row>
    <row r="31" s="4" customFormat="1" ht="102" customHeight="1" spans="1:24">
      <c r="A31" s="29">
        <v>24</v>
      </c>
      <c r="B31" s="29" t="s">
        <v>33</v>
      </c>
      <c r="C31" s="29" t="s">
        <v>51</v>
      </c>
      <c r="D31" s="29" t="s">
        <v>104</v>
      </c>
      <c r="E31" s="29" t="s">
        <v>155</v>
      </c>
      <c r="F31" s="29" t="s">
        <v>59</v>
      </c>
      <c r="G31" s="29" t="s">
        <v>105</v>
      </c>
      <c r="H31" s="29" t="s">
        <v>39</v>
      </c>
      <c r="I31" s="29" t="s">
        <v>106</v>
      </c>
      <c r="J31" s="45">
        <v>45322</v>
      </c>
      <c r="K31" s="45">
        <v>45656</v>
      </c>
      <c r="L31" s="29" t="s">
        <v>159</v>
      </c>
      <c r="M31" s="29" t="s">
        <v>107</v>
      </c>
      <c r="N31" s="46">
        <v>400</v>
      </c>
      <c r="O31" s="46">
        <v>400</v>
      </c>
      <c r="P31" s="46">
        <v>0</v>
      </c>
      <c r="Q31" s="29" t="s">
        <v>169</v>
      </c>
      <c r="R31" s="29" t="s">
        <v>170</v>
      </c>
      <c r="S31" s="29" t="s">
        <v>171</v>
      </c>
      <c r="T31" s="46">
        <v>400</v>
      </c>
      <c r="U31" s="63" t="s">
        <v>46</v>
      </c>
      <c r="V31" s="64">
        <v>45340</v>
      </c>
      <c r="W31" s="64">
        <v>45477</v>
      </c>
      <c r="X31" s="29"/>
    </row>
    <row r="32" s="4" customFormat="1" ht="102" customHeight="1" spans="1:24">
      <c r="A32" s="29">
        <v>25</v>
      </c>
      <c r="B32" s="29" t="s">
        <v>33</v>
      </c>
      <c r="C32" s="29" t="s">
        <v>51</v>
      </c>
      <c r="D32" s="29" t="s">
        <v>57</v>
      </c>
      <c r="E32" s="29" t="s">
        <v>155</v>
      </c>
      <c r="F32" s="29" t="s">
        <v>156</v>
      </c>
      <c r="G32" s="30" t="s">
        <v>172</v>
      </c>
      <c r="H32" s="29" t="s">
        <v>39</v>
      </c>
      <c r="I32" s="29" t="s">
        <v>173</v>
      </c>
      <c r="J32" s="45">
        <v>45322</v>
      </c>
      <c r="K32" s="45">
        <v>45656</v>
      </c>
      <c r="L32" s="29" t="s">
        <v>159</v>
      </c>
      <c r="M32" s="29" t="s">
        <v>174</v>
      </c>
      <c r="N32" s="46">
        <v>600</v>
      </c>
      <c r="O32" s="46">
        <v>600</v>
      </c>
      <c r="P32" s="46">
        <v>0</v>
      </c>
      <c r="Q32" s="29" t="s">
        <v>169</v>
      </c>
      <c r="R32" s="29" t="s">
        <v>175</v>
      </c>
      <c r="S32" s="29" t="s">
        <v>176</v>
      </c>
      <c r="T32" s="46">
        <v>600</v>
      </c>
      <c r="U32" s="63" t="s">
        <v>46</v>
      </c>
      <c r="V32" s="64">
        <v>45326</v>
      </c>
      <c r="W32" s="64">
        <v>45443</v>
      </c>
      <c r="X32" s="29"/>
    </row>
    <row r="33" s="4" customFormat="1" ht="129" customHeight="1" spans="1:24">
      <c r="A33" s="29">
        <v>26</v>
      </c>
      <c r="B33" s="29" t="s">
        <v>33</v>
      </c>
      <c r="C33" s="29" t="s">
        <v>34</v>
      </c>
      <c r="D33" s="29" t="s">
        <v>35</v>
      </c>
      <c r="E33" s="29" t="s">
        <v>177</v>
      </c>
      <c r="F33" s="29" t="s">
        <v>178</v>
      </c>
      <c r="G33" s="30" t="s">
        <v>179</v>
      </c>
      <c r="H33" s="29" t="s">
        <v>39</v>
      </c>
      <c r="I33" s="29" t="s">
        <v>177</v>
      </c>
      <c r="J33" s="45">
        <v>45322</v>
      </c>
      <c r="K33" s="45">
        <v>45656</v>
      </c>
      <c r="L33" s="29" t="s">
        <v>180</v>
      </c>
      <c r="M33" s="29" t="s">
        <v>181</v>
      </c>
      <c r="N33" s="46">
        <v>350</v>
      </c>
      <c r="O33" s="46">
        <v>350</v>
      </c>
      <c r="P33" s="46">
        <v>0</v>
      </c>
      <c r="Q33" s="29" t="s">
        <v>182</v>
      </c>
      <c r="R33" s="29" t="s">
        <v>183</v>
      </c>
      <c r="S33" s="29" t="s">
        <v>184</v>
      </c>
      <c r="T33" s="46">
        <v>350</v>
      </c>
      <c r="U33" s="63" t="s">
        <v>46</v>
      </c>
      <c r="V33" s="64">
        <v>45391</v>
      </c>
      <c r="W33" s="64">
        <v>45406</v>
      </c>
      <c r="X33" s="29"/>
    </row>
    <row r="34" s="4" customFormat="1" ht="102" customHeight="1" spans="1:24">
      <c r="A34" s="29">
        <v>27</v>
      </c>
      <c r="B34" s="29" t="s">
        <v>33</v>
      </c>
      <c r="C34" s="29" t="s">
        <v>34</v>
      </c>
      <c r="D34" s="29" t="s">
        <v>132</v>
      </c>
      <c r="E34" s="29" t="s">
        <v>177</v>
      </c>
      <c r="F34" s="29" t="s">
        <v>178</v>
      </c>
      <c r="G34" s="30" t="s">
        <v>185</v>
      </c>
      <c r="H34" s="29" t="s">
        <v>39</v>
      </c>
      <c r="I34" s="29" t="s">
        <v>177</v>
      </c>
      <c r="J34" s="45">
        <v>45322</v>
      </c>
      <c r="K34" s="45">
        <v>45656</v>
      </c>
      <c r="L34" s="29" t="s">
        <v>180</v>
      </c>
      <c r="M34" s="29" t="s">
        <v>186</v>
      </c>
      <c r="N34" s="46">
        <v>9</v>
      </c>
      <c r="O34" s="46">
        <v>9</v>
      </c>
      <c r="P34" s="46">
        <v>0</v>
      </c>
      <c r="Q34" s="29" t="s">
        <v>187</v>
      </c>
      <c r="R34" s="29" t="s">
        <v>188</v>
      </c>
      <c r="S34" s="29" t="s">
        <v>189</v>
      </c>
      <c r="T34" s="46">
        <v>9</v>
      </c>
      <c r="U34" s="63" t="s">
        <v>46</v>
      </c>
      <c r="V34" s="64">
        <v>45462</v>
      </c>
      <c r="W34" s="64">
        <v>45462</v>
      </c>
      <c r="X34" s="29"/>
    </row>
    <row r="35" s="4" customFormat="1" ht="102" customHeight="1" spans="1:24">
      <c r="A35" s="29">
        <v>28</v>
      </c>
      <c r="B35" s="29" t="s">
        <v>33</v>
      </c>
      <c r="C35" s="29" t="s">
        <v>34</v>
      </c>
      <c r="D35" s="29" t="s">
        <v>89</v>
      </c>
      <c r="E35" s="29" t="s">
        <v>177</v>
      </c>
      <c r="F35" s="29" t="s">
        <v>190</v>
      </c>
      <c r="G35" s="30" t="s">
        <v>191</v>
      </c>
      <c r="H35" s="29" t="s">
        <v>39</v>
      </c>
      <c r="I35" s="29" t="s">
        <v>190</v>
      </c>
      <c r="J35" s="45">
        <v>45322</v>
      </c>
      <c r="K35" s="45">
        <v>45656</v>
      </c>
      <c r="L35" s="29" t="s">
        <v>180</v>
      </c>
      <c r="M35" s="29" t="s">
        <v>192</v>
      </c>
      <c r="N35" s="46">
        <v>30</v>
      </c>
      <c r="O35" s="46">
        <v>30</v>
      </c>
      <c r="P35" s="46">
        <v>0</v>
      </c>
      <c r="Q35" s="29" t="s">
        <v>193</v>
      </c>
      <c r="R35" s="29" t="s">
        <v>194</v>
      </c>
      <c r="S35" s="29" t="s">
        <v>195</v>
      </c>
      <c r="T35" s="46">
        <v>30</v>
      </c>
      <c r="U35" s="63" t="s">
        <v>46</v>
      </c>
      <c r="V35" s="64">
        <v>45324</v>
      </c>
      <c r="W35" s="64">
        <v>45595</v>
      </c>
      <c r="X35" s="29"/>
    </row>
    <row r="36" s="4" customFormat="1" ht="102" customHeight="1" spans="1:24">
      <c r="A36" s="29">
        <v>29</v>
      </c>
      <c r="B36" s="29" t="s">
        <v>33</v>
      </c>
      <c r="C36" s="29" t="s">
        <v>34</v>
      </c>
      <c r="D36" s="29" t="s">
        <v>98</v>
      </c>
      <c r="E36" s="29" t="s">
        <v>177</v>
      </c>
      <c r="F36" s="29" t="s">
        <v>196</v>
      </c>
      <c r="G36" s="30" t="s">
        <v>197</v>
      </c>
      <c r="H36" s="29" t="s">
        <v>39</v>
      </c>
      <c r="I36" s="29" t="s">
        <v>196</v>
      </c>
      <c r="J36" s="45">
        <v>45322</v>
      </c>
      <c r="K36" s="45">
        <v>45656</v>
      </c>
      <c r="L36" s="29" t="s">
        <v>180</v>
      </c>
      <c r="M36" s="29" t="s">
        <v>198</v>
      </c>
      <c r="N36" s="46">
        <v>20</v>
      </c>
      <c r="O36" s="46">
        <v>20</v>
      </c>
      <c r="P36" s="46">
        <v>0</v>
      </c>
      <c r="Q36" s="29" t="s">
        <v>199</v>
      </c>
      <c r="R36" s="29" t="s">
        <v>200</v>
      </c>
      <c r="S36" s="29" t="s">
        <v>201</v>
      </c>
      <c r="T36" s="46">
        <v>20</v>
      </c>
      <c r="U36" s="63" t="s">
        <v>46</v>
      </c>
      <c r="V36" s="64">
        <v>45324</v>
      </c>
      <c r="W36" s="64">
        <v>45366</v>
      </c>
      <c r="X36" s="29"/>
    </row>
    <row r="37" s="4" customFormat="1" ht="102" customHeight="1" spans="1:24">
      <c r="A37" s="29">
        <v>30</v>
      </c>
      <c r="B37" s="29" t="s">
        <v>33</v>
      </c>
      <c r="C37" s="29" t="s">
        <v>34</v>
      </c>
      <c r="D37" s="29" t="s">
        <v>35</v>
      </c>
      <c r="E37" s="29" t="s">
        <v>177</v>
      </c>
      <c r="F37" s="29" t="s">
        <v>202</v>
      </c>
      <c r="G37" s="30" t="s">
        <v>203</v>
      </c>
      <c r="H37" s="29" t="s">
        <v>39</v>
      </c>
      <c r="I37" s="29" t="s">
        <v>202</v>
      </c>
      <c r="J37" s="45">
        <v>45322</v>
      </c>
      <c r="K37" s="45">
        <v>45656</v>
      </c>
      <c r="L37" s="29" t="s">
        <v>180</v>
      </c>
      <c r="M37" s="29" t="s">
        <v>204</v>
      </c>
      <c r="N37" s="46">
        <v>57</v>
      </c>
      <c r="O37" s="46">
        <v>57</v>
      </c>
      <c r="P37" s="46">
        <v>0</v>
      </c>
      <c r="Q37" s="29" t="s">
        <v>205</v>
      </c>
      <c r="R37" s="29" t="s">
        <v>206</v>
      </c>
      <c r="S37" s="29" t="s">
        <v>201</v>
      </c>
      <c r="T37" s="46">
        <v>57</v>
      </c>
      <c r="U37" s="63" t="s">
        <v>46</v>
      </c>
      <c r="V37" s="64">
        <v>45324</v>
      </c>
      <c r="W37" s="64">
        <v>45625</v>
      </c>
      <c r="X37" s="29"/>
    </row>
    <row r="38" s="4" customFormat="1" ht="102" customHeight="1" spans="1:24">
      <c r="A38" s="29">
        <v>31</v>
      </c>
      <c r="B38" s="29" t="s">
        <v>33</v>
      </c>
      <c r="C38" s="29" t="s">
        <v>34</v>
      </c>
      <c r="D38" s="29" t="s">
        <v>35</v>
      </c>
      <c r="E38" s="29" t="s">
        <v>177</v>
      </c>
      <c r="F38" s="29" t="s">
        <v>207</v>
      </c>
      <c r="G38" s="30" t="s">
        <v>208</v>
      </c>
      <c r="H38" s="29" t="s">
        <v>39</v>
      </c>
      <c r="I38" s="29" t="s">
        <v>207</v>
      </c>
      <c r="J38" s="45">
        <v>45322</v>
      </c>
      <c r="K38" s="45">
        <v>45656</v>
      </c>
      <c r="L38" s="29" t="s">
        <v>180</v>
      </c>
      <c r="M38" s="29" t="s">
        <v>209</v>
      </c>
      <c r="N38" s="46">
        <v>20</v>
      </c>
      <c r="O38" s="46">
        <v>20</v>
      </c>
      <c r="P38" s="46">
        <v>0</v>
      </c>
      <c r="Q38" s="29" t="s">
        <v>210</v>
      </c>
      <c r="R38" s="29" t="s">
        <v>211</v>
      </c>
      <c r="S38" s="29" t="s">
        <v>212</v>
      </c>
      <c r="T38" s="46">
        <v>20</v>
      </c>
      <c r="U38" s="63" t="s">
        <v>46</v>
      </c>
      <c r="V38" s="64">
        <v>45324</v>
      </c>
      <c r="W38" s="64">
        <v>45625</v>
      </c>
      <c r="X38" s="29"/>
    </row>
    <row r="39" s="4" customFormat="1" ht="102" customHeight="1" spans="1:24">
      <c r="A39" s="29">
        <v>32</v>
      </c>
      <c r="B39" s="29" t="s">
        <v>33</v>
      </c>
      <c r="C39" s="29" t="s">
        <v>34</v>
      </c>
      <c r="D39" s="29" t="s">
        <v>35</v>
      </c>
      <c r="E39" s="29" t="s">
        <v>177</v>
      </c>
      <c r="F39" s="29" t="s">
        <v>213</v>
      </c>
      <c r="G39" s="30" t="s">
        <v>214</v>
      </c>
      <c r="H39" s="29" t="s">
        <v>39</v>
      </c>
      <c r="I39" s="29" t="s">
        <v>213</v>
      </c>
      <c r="J39" s="45">
        <v>45322</v>
      </c>
      <c r="K39" s="45">
        <v>45656</v>
      </c>
      <c r="L39" s="29" t="s">
        <v>180</v>
      </c>
      <c r="M39" s="29" t="s">
        <v>215</v>
      </c>
      <c r="N39" s="46">
        <v>20</v>
      </c>
      <c r="O39" s="46">
        <v>20</v>
      </c>
      <c r="P39" s="46">
        <v>0</v>
      </c>
      <c r="Q39" s="29" t="s">
        <v>216</v>
      </c>
      <c r="R39" s="29" t="s">
        <v>200</v>
      </c>
      <c r="S39" s="29" t="s">
        <v>201</v>
      </c>
      <c r="T39" s="46">
        <v>20</v>
      </c>
      <c r="U39" s="63" t="s">
        <v>46</v>
      </c>
      <c r="V39" s="64">
        <v>45324</v>
      </c>
      <c r="W39" s="64">
        <v>45378</v>
      </c>
      <c r="X39" s="29"/>
    </row>
    <row r="40" s="4" customFormat="1" ht="102" customHeight="1" spans="1:24">
      <c r="A40" s="29">
        <v>33</v>
      </c>
      <c r="B40" s="29" t="s">
        <v>33</v>
      </c>
      <c r="C40" s="29" t="s">
        <v>34</v>
      </c>
      <c r="D40" s="29" t="s">
        <v>35</v>
      </c>
      <c r="E40" s="29" t="s">
        <v>177</v>
      </c>
      <c r="F40" s="29" t="s">
        <v>217</v>
      </c>
      <c r="G40" s="30" t="s">
        <v>218</v>
      </c>
      <c r="H40" s="29" t="s">
        <v>39</v>
      </c>
      <c r="I40" s="29" t="s">
        <v>217</v>
      </c>
      <c r="J40" s="45">
        <v>45322</v>
      </c>
      <c r="K40" s="45">
        <v>45656</v>
      </c>
      <c r="L40" s="29" t="s">
        <v>180</v>
      </c>
      <c r="M40" s="29" t="s">
        <v>219</v>
      </c>
      <c r="N40" s="46">
        <v>15</v>
      </c>
      <c r="O40" s="46">
        <v>15</v>
      </c>
      <c r="P40" s="46">
        <v>0</v>
      </c>
      <c r="Q40" s="29" t="s">
        <v>220</v>
      </c>
      <c r="R40" s="29" t="s">
        <v>221</v>
      </c>
      <c r="S40" s="29" t="s">
        <v>195</v>
      </c>
      <c r="T40" s="46">
        <v>15</v>
      </c>
      <c r="U40" s="63" t="s">
        <v>46</v>
      </c>
      <c r="V40" s="64">
        <v>45324</v>
      </c>
      <c r="W40" s="64">
        <v>45650</v>
      </c>
      <c r="X40" s="29"/>
    </row>
    <row r="41" s="4" customFormat="1" ht="102" customHeight="1" spans="1:24">
      <c r="A41" s="29">
        <v>34</v>
      </c>
      <c r="B41" s="29" t="s">
        <v>33</v>
      </c>
      <c r="C41" s="29" t="s">
        <v>51</v>
      </c>
      <c r="D41" s="29" t="s">
        <v>52</v>
      </c>
      <c r="E41" s="29" t="s">
        <v>177</v>
      </c>
      <c r="F41" s="29" t="s">
        <v>222</v>
      </c>
      <c r="G41" s="30" t="s">
        <v>223</v>
      </c>
      <c r="H41" s="29" t="s">
        <v>39</v>
      </c>
      <c r="I41" s="29" t="s">
        <v>222</v>
      </c>
      <c r="J41" s="45">
        <v>45322</v>
      </c>
      <c r="K41" s="45">
        <v>45656</v>
      </c>
      <c r="L41" s="29" t="s">
        <v>180</v>
      </c>
      <c r="M41" s="29" t="s">
        <v>224</v>
      </c>
      <c r="N41" s="46">
        <v>200</v>
      </c>
      <c r="O41" s="46">
        <v>200</v>
      </c>
      <c r="P41" s="46">
        <v>0</v>
      </c>
      <c r="Q41" s="29" t="s">
        <v>225</v>
      </c>
      <c r="R41" s="29" t="s">
        <v>226</v>
      </c>
      <c r="S41" s="29" t="s">
        <v>195</v>
      </c>
      <c r="T41" s="46">
        <v>200</v>
      </c>
      <c r="U41" s="63" t="s">
        <v>46</v>
      </c>
      <c r="V41" s="64">
        <v>45324</v>
      </c>
      <c r="W41" s="64">
        <v>45646</v>
      </c>
      <c r="X41" s="29"/>
    </row>
    <row r="42" s="4" customFormat="1" ht="102" customHeight="1" spans="1:24">
      <c r="A42" s="29">
        <v>35</v>
      </c>
      <c r="B42" s="29" t="s">
        <v>33</v>
      </c>
      <c r="C42" s="29" t="s">
        <v>34</v>
      </c>
      <c r="D42" s="29" t="s">
        <v>89</v>
      </c>
      <c r="E42" s="29" t="s">
        <v>177</v>
      </c>
      <c r="F42" s="29" t="s">
        <v>213</v>
      </c>
      <c r="G42" s="30" t="s">
        <v>227</v>
      </c>
      <c r="H42" s="29" t="s">
        <v>39</v>
      </c>
      <c r="I42" s="29" t="s">
        <v>213</v>
      </c>
      <c r="J42" s="45">
        <v>45322</v>
      </c>
      <c r="K42" s="45">
        <v>45656</v>
      </c>
      <c r="L42" s="29" t="s">
        <v>180</v>
      </c>
      <c r="M42" s="29" t="s">
        <v>228</v>
      </c>
      <c r="N42" s="46">
        <v>80</v>
      </c>
      <c r="O42" s="46">
        <v>80</v>
      </c>
      <c r="P42" s="46">
        <v>0</v>
      </c>
      <c r="Q42" s="29" t="s">
        <v>216</v>
      </c>
      <c r="R42" s="29" t="s">
        <v>229</v>
      </c>
      <c r="S42" s="29" t="s">
        <v>201</v>
      </c>
      <c r="T42" s="46">
        <v>80</v>
      </c>
      <c r="U42" s="63" t="s">
        <v>46</v>
      </c>
      <c r="V42" s="64">
        <v>45324</v>
      </c>
      <c r="W42" s="64">
        <v>45625</v>
      </c>
      <c r="X42" s="29"/>
    </row>
    <row r="43" s="4" customFormat="1" ht="102" customHeight="1" spans="1:24">
      <c r="A43" s="29">
        <v>36</v>
      </c>
      <c r="B43" s="29" t="s">
        <v>33</v>
      </c>
      <c r="C43" s="29" t="s">
        <v>34</v>
      </c>
      <c r="D43" s="29" t="s">
        <v>98</v>
      </c>
      <c r="E43" s="29" t="s">
        <v>177</v>
      </c>
      <c r="F43" s="29" t="s">
        <v>202</v>
      </c>
      <c r="G43" s="30" t="s">
        <v>230</v>
      </c>
      <c r="H43" s="29" t="s">
        <v>39</v>
      </c>
      <c r="I43" s="29" t="s">
        <v>202</v>
      </c>
      <c r="J43" s="45">
        <v>45322</v>
      </c>
      <c r="K43" s="45">
        <v>45656</v>
      </c>
      <c r="L43" s="29" t="s">
        <v>180</v>
      </c>
      <c r="M43" s="29" t="s">
        <v>231</v>
      </c>
      <c r="N43" s="46">
        <v>43</v>
      </c>
      <c r="O43" s="46">
        <v>43</v>
      </c>
      <c r="P43" s="46">
        <v>0</v>
      </c>
      <c r="Q43" s="29" t="s">
        <v>205</v>
      </c>
      <c r="R43" s="29" t="s">
        <v>232</v>
      </c>
      <c r="S43" s="29" t="s">
        <v>201</v>
      </c>
      <c r="T43" s="46">
        <v>43</v>
      </c>
      <c r="U43" s="63" t="s">
        <v>46</v>
      </c>
      <c r="V43" s="64">
        <v>45324</v>
      </c>
      <c r="W43" s="64">
        <v>45625</v>
      </c>
      <c r="X43" s="29"/>
    </row>
    <row r="44" s="4" customFormat="1" ht="102" customHeight="1" spans="1:24">
      <c r="A44" s="29">
        <v>37</v>
      </c>
      <c r="B44" s="29" t="s">
        <v>33</v>
      </c>
      <c r="C44" s="29" t="s">
        <v>34</v>
      </c>
      <c r="D44" s="29" t="s">
        <v>89</v>
      </c>
      <c r="E44" s="29" t="s">
        <v>233</v>
      </c>
      <c r="F44" s="29" t="s">
        <v>234</v>
      </c>
      <c r="G44" s="30" t="s">
        <v>235</v>
      </c>
      <c r="H44" s="29" t="s">
        <v>39</v>
      </c>
      <c r="I44" s="29" t="s">
        <v>234</v>
      </c>
      <c r="J44" s="45">
        <v>45322</v>
      </c>
      <c r="K44" s="45">
        <v>45656</v>
      </c>
      <c r="L44" s="29" t="s">
        <v>236</v>
      </c>
      <c r="M44" s="29" t="s">
        <v>237</v>
      </c>
      <c r="N44" s="46">
        <v>600</v>
      </c>
      <c r="O44" s="46">
        <v>600</v>
      </c>
      <c r="P44" s="46">
        <v>0</v>
      </c>
      <c r="Q44" s="29" t="s">
        <v>238</v>
      </c>
      <c r="R44" s="29" t="s">
        <v>44</v>
      </c>
      <c r="S44" s="29" t="s">
        <v>239</v>
      </c>
      <c r="T44" s="46">
        <v>600</v>
      </c>
      <c r="U44" s="65" t="s">
        <v>46</v>
      </c>
      <c r="V44" s="64">
        <v>45366</v>
      </c>
      <c r="W44" s="64">
        <v>45378</v>
      </c>
      <c r="X44" s="29"/>
    </row>
    <row r="45" s="4" customFormat="1" ht="102" customHeight="1" spans="1:24">
      <c r="A45" s="29">
        <v>38</v>
      </c>
      <c r="B45" s="29" t="s">
        <v>33</v>
      </c>
      <c r="C45" s="29" t="s">
        <v>34</v>
      </c>
      <c r="D45" s="29" t="s">
        <v>89</v>
      </c>
      <c r="E45" s="29" t="s">
        <v>233</v>
      </c>
      <c r="F45" s="29" t="s">
        <v>240</v>
      </c>
      <c r="G45" s="30" t="s">
        <v>241</v>
      </c>
      <c r="H45" s="29" t="s">
        <v>39</v>
      </c>
      <c r="I45" s="29" t="s">
        <v>240</v>
      </c>
      <c r="J45" s="45">
        <v>45322</v>
      </c>
      <c r="K45" s="45">
        <v>45656</v>
      </c>
      <c r="L45" s="29" t="s">
        <v>236</v>
      </c>
      <c r="M45" s="29" t="s">
        <v>242</v>
      </c>
      <c r="N45" s="46">
        <v>200</v>
      </c>
      <c r="O45" s="46">
        <v>200</v>
      </c>
      <c r="P45" s="46">
        <v>0</v>
      </c>
      <c r="Q45" s="29" t="s">
        <v>243</v>
      </c>
      <c r="R45" s="29" t="s">
        <v>244</v>
      </c>
      <c r="S45" s="29" t="s">
        <v>245</v>
      </c>
      <c r="T45" s="46">
        <v>200</v>
      </c>
      <c r="U45" s="65" t="s">
        <v>46</v>
      </c>
      <c r="V45" s="64">
        <v>45348</v>
      </c>
      <c r="W45" s="64">
        <v>45364</v>
      </c>
      <c r="X45" s="29"/>
    </row>
    <row r="46" s="4" customFormat="1" ht="102" customHeight="1" spans="1:24">
      <c r="A46" s="29">
        <v>39</v>
      </c>
      <c r="B46" s="29" t="s">
        <v>33</v>
      </c>
      <c r="C46" s="29" t="s">
        <v>34</v>
      </c>
      <c r="D46" s="29" t="s">
        <v>132</v>
      </c>
      <c r="E46" s="29" t="s">
        <v>173</v>
      </c>
      <c r="F46" s="29" t="s">
        <v>173</v>
      </c>
      <c r="G46" s="30" t="s">
        <v>246</v>
      </c>
      <c r="H46" s="29" t="s">
        <v>39</v>
      </c>
      <c r="I46" s="29" t="s">
        <v>247</v>
      </c>
      <c r="J46" s="45">
        <v>45322</v>
      </c>
      <c r="K46" s="45">
        <v>45656</v>
      </c>
      <c r="L46" s="29" t="s">
        <v>248</v>
      </c>
      <c r="M46" s="29" t="s">
        <v>249</v>
      </c>
      <c r="N46" s="48">
        <v>1072.5</v>
      </c>
      <c r="O46" s="46">
        <v>1072.5</v>
      </c>
      <c r="P46" s="46">
        <v>0</v>
      </c>
      <c r="Q46" s="29" t="s">
        <v>250</v>
      </c>
      <c r="R46" s="29" t="s">
        <v>251</v>
      </c>
      <c r="S46" s="29" t="s">
        <v>252</v>
      </c>
      <c r="T46" s="48">
        <v>1072.5</v>
      </c>
      <c r="U46" s="63" t="s">
        <v>46</v>
      </c>
      <c r="V46" s="64">
        <v>45355</v>
      </c>
      <c r="W46" s="64">
        <v>45644</v>
      </c>
      <c r="X46" s="29"/>
    </row>
    <row r="47" s="4" customFormat="1" ht="102" customHeight="1" spans="1:24">
      <c r="A47" s="29">
        <v>40</v>
      </c>
      <c r="B47" s="29" t="s">
        <v>33</v>
      </c>
      <c r="C47" s="29" t="s">
        <v>253</v>
      </c>
      <c r="D47" s="29" t="s">
        <v>254</v>
      </c>
      <c r="E47" s="29" t="s">
        <v>36</v>
      </c>
      <c r="F47" s="29" t="s">
        <v>255</v>
      </c>
      <c r="G47" s="30" t="s">
        <v>256</v>
      </c>
      <c r="H47" s="29" t="s">
        <v>39</v>
      </c>
      <c r="I47" s="29" t="s">
        <v>257</v>
      </c>
      <c r="J47" s="45">
        <v>45413</v>
      </c>
      <c r="K47" s="45">
        <v>45536</v>
      </c>
      <c r="L47" s="29" t="s">
        <v>41</v>
      </c>
      <c r="M47" s="29" t="s">
        <v>258</v>
      </c>
      <c r="N47" s="46">
        <v>29.9982</v>
      </c>
      <c r="O47" s="46">
        <v>29.9982</v>
      </c>
      <c r="P47" s="46">
        <v>0</v>
      </c>
      <c r="Q47" s="29" t="s">
        <v>259</v>
      </c>
      <c r="R47" s="29" t="s">
        <v>260</v>
      </c>
      <c r="S47" s="29" t="s">
        <v>261</v>
      </c>
      <c r="T47" s="46">
        <v>29.9982</v>
      </c>
      <c r="U47" s="63" t="s">
        <v>46</v>
      </c>
      <c r="V47" s="64">
        <v>45462</v>
      </c>
      <c r="W47" s="64">
        <v>45481</v>
      </c>
      <c r="X47" s="29"/>
    </row>
    <row r="48" s="4" customFormat="1" ht="102" customHeight="1" spans="1:24">
      <c r="A48" s="29">
        <v>41</v>
      </c>
      <c r="B48" s="29" t="s">
        <v>33</v>
      </c>
      <c r="C48" s="29" t="s">
        <v>34</v>
      </c>
      <c r="D48" s="29" t="s">
        <v>35</v>
      </c>
      <c r="E48" s="29" t="s">
        <v>36</v>
      </c>
      <c r="F48" s="29" t="s">
        <v>255</v>
      </c>
      <c r="G48" s="30" t="s">
        <v>262</v>
      </c>
      <c r="H48" s="29" t="s">
        <v>39</v>
      </c>
      <c r="I48" s="29" t="s">
        <v>263</v>
      </c>
      <c r="J48" s="45">
        <v>45413</v>
      </c>
      <c r="K48" s="45">
        <v>45536</v>
      </c>
      <c r="L48" s="29" t="s">
        <v>41</v>
      </c>
      <c r="M48" s="29" t="s">
        <v>264</v>
      </c>
      <c r="N48" s="46">
        <v>200</v>
      </c>
      <c r="O48" s="46">
        <v>200</v>
      </c>
      <c r="P48" s="46">
        <v>0</v>
      </c>
      <c r="Q48" s="29" t="s">
        <v>265</v>
      </c>
      <c r="R48" s="29" t="s">
        <v>44</v>
      </c>
      <c r="S48" s="29" t="s">
        <v>45</v>
      </c>
      <c r="T48" s="46">
        <v>200</v>
      </c>
      <c r="U48" s="63" t="s">
        <v>46</v>
      </c>
      <c r="V48" s="64">
        <v>45471</v>
      </c>
      <c r="W48" s="64">
        <v>45534</v>
      </c>
      <c r="X48" s="29"/>
    </row>
    <row r="49" s="4" customFormat="1" ht="115" customHeight="1" spans="1:24">
      <c r="A49" s="29">
        <v>42</v>
      </c>
      <c r="B49" s="29" t="s">
        <v>33</v>
      </c>
      <c r="C49" s="29" t="s">
        <v>34</v>
      </c>
      <c r="D49" s="29" t="s">
        <v>35</v>
      </c>
      <c r="E49" s="29" t="s">
        <v>58</v>
      </c>
      <c r="F49" s="29" t="s">
        <v>266</v>
      </c>
      <c r="G49" s="30" t="s">
        <v>267</v>
      </c>
      <c r="H49" s="29" t="s">
        <v>39</v>
      </c>
      <c r="I49" s="29" t="s">
        <v>268</v>
      </c>
      <c r="J49" s="45" t="s">
        <v>269</v>
      </c>
      <c r="K49" s="45" t="s">
        <v>270</v>
      </c>
      <c r="L49" s="29" t="s">
        <v>62</v>
      </c>
      <c r="M49" s="29" t="s">
        <v>271</v>
      </c>
      <c r="N49" s="46">
        <v>100</v>
      </c>
      <c r="O49" s="46">
        <v>100</v>
      </c>
      <c r="P49" s="46">
        <v>0</v>
      </c>
      <c r="Q49" s="29" t="s">
        <v>272</v>
      </c>
      <c r="R49" s="29" t="s">
        <v>273</v>
      </c>
      <c r="S49" s="29" t="s">
        <v>274</v>
      </c>
      <c r="T49" s="46">
        <v>100</v>
      </c>
      <c r="U49" s="63" t="s">
        <v>46</v>
      </c>
      <c r="V49" s="64">
        <v>45450</v>
      </c>
      <c r="W49" s="64">
        <v>45593</v>
      </c>
      <c r="X49" s="29"/>
    </row>
    <row r="50" s="4" customFormat="1" ht="102" customHeight="1" spans="1:24">
      <c r="A50" s="29">
        <v>43</v>
      </c>
      <c r="B50" s="29" t="s">
        <v>33</v>
      </c>
      <c r="C50" s="29" t="s">
        <v>34</v>
      </c>
      <c r="D50" s="29" t="s">
        <v>132</v>
      </c>
      <c r="E50" s="29" t="s">
        <v>58</v>
      </c>
      <c r="F50" s="29" t="s">
        <v>275</v>
      </c>
      <c r="G50" s="30" t="s">
        <v>276</v>
      </c>
      <c r="H50" s="29" t="s">
        <v>39</v>
      </c>
      <c r="I50" s="29" t="s">
        <v>275</v>
      </c>
      <c r="J50" s="45" t="s">
        <v>269</v>
      </c>
      <c r="K50" s="45" t="s">
        <v>270</v>
      </c>
      <c r="L50" s="29" t="s">
        <v>62</v>
      </c>
      <c r="M50" s="29" t="s">
        <v>277</v>
      </c>
      <c r="N50" s="46">
        <v>53.4707</v>
      </c>
      <c r="O50" s="46">
        <v>53.4707</v>
      </c>
      <c r="P50" s="46">
        <v>0</v>
      </c>
      <c r="Q50" s="29" t="s">
        <v>278</v>
      </c>
      <c r="R50" s="29" t="s">
        <v>279</v>
      </c>
      <c r="S50" s="29" t="s">
        <v>280</v>
      </c>
      <c r="T50" s="46">
        <v>53.4707</v>
      </c>
      <c r="U50" s="63" t="s">
        <v>46</v>
      </c>
      <c r="V50" s="64">
        <v>45460</v>
      </c>
      <c r="W50" s="64">
        <v>45593</v>
      </c>
      <c r="X50" s="29"/>
    </row>
    <row r="51" s="4" customFormat="1" ht="124" customHeight="1" spans="1:24">
      <c r="A51" s="29">
        <v>44</v>
      </c>
      <c r="B51" s="29" t="s">
        <v>33</v>
      </c>
      <c r="C51" s="29" t="s">
        <v>34</v>
      </c>
      <c r="D51" s="29" t="s">
        <v>98</v>
      </c>
      <c r="E51" s="29" t="s">
        <v>58</v>
      </c>
      <c r="F51" s="29" t="s">
        <v>281</v>
      </c>
      <c r="G51" s="30" t="s">
        <v>282</v>
      </c>
      <c r="H51" s="29" t="s">
        <v>39</v>
      </c>
      <c r="I51" s="29" t="s">
        <v>281</v>
      </c>
      <c r="J51" s="45">
        <v>45444</v>
      </c>
      <c r="K51" s="45">
        <v>45627</v>
      </c>
      <c r="L51" s="29" t="s">
        <v>62</v>
      </c>
      <c r="M51" s="29" t="s">
        <v>283</v>
      </c>
      <c r="N51" s="46">
        <v>54</v>
      </c>
      <c r="O51" s="46">
        <v>54</v>
      </c>
      <c r="P51" s="46">
        <v>0</v>
      </c>
      <c r="Q51" s="29" t="s">
        <v>284</v>
      </c>
      <c r="R51" s="29" t="s">
        <v>285</v>
      </c>
      <c r="S51" s="29" t="s">
        <v>286</v>
      </c>
      <c r="T51" s="46">
        <v>54</v>
      </c>
      <c r="U51" s="63" t="s">
        <v>46</v>
      </c>
      <c r="V51" s="64">
        <v>45450</v>
      </c>
      <c r="W51" s="64">
        <v>45653</v>
      </c>
      <c r="X51" s="29"/>
    </row>
    <row r="52" s="4" customFormat="1" ht="102" customHeight="1" spans="1:24">
      <c r="A52" s="29">
        <v>45</v>
      </c>
      <c r="B52" s="29" t="s">
        <v>33</v>
      </c>
      <c r="C52" s="29" t="s">
        <v>34</v>
      </c>
      <c r="D52" s="29" t="s">
        <v>132</v>
      </c>
      <c r="E52" s="29" t="s">
        <v>90</v>
      </c>
      <c r="F52" s="29" t="s">
        <v>287</v>
      </c>
      <c r="G52" s="30" t="s">
        <v>288</v>
      </c>
      <c r="H52" s="29" t="s">
        <v>39</v>
      </c>
      <c r="I52" s="29" t="s">
        <v>287</v>
      </c>
      <c r="J52" s="45">
        <v>45383</v>
      </c>
      <c r="K52" s="45">
        <v>45627</v>
      </c>
      <c r="L52" s="29" t="s">
        <v>93</v>
      </c>
      <c r="M52" s="29" t="s">
        <v>289</v>
      </c>
      <c r="N52" s="46">
        <v>14.8847</v>
      </c>
      <c r="O52" s="46">
        <v>14.8847</v>
      </c>
      <c r="P52" s="46">
        <v>0</v>
      </c>
      <c r="Q52" s="29" t="s">
        <v>290</v>
      </c>
      <c r="R52" s="29" t="s">
        <v>291</v>
      </c>
      <c r="S52" s="29" t="s">
        <v>292</v>
      </c>
      <c r="T52" s="46">
        <v>14.8847</v>
      </c>
      <c r="U52" s="63" t="s">
        <v>46</v>
      </c>
      <c r="V52" s="64">
        <v>45498</v>
      </c>
      <c r="W52" s="64">
        <v>45636</v>
      </c>
      <c r="X52" s="29"/>
    </row>
    <row r="53" s="4" customFormat="1" ht="102" customHeight="1" spans="1:24">
      <c r="A53" s="29">
        <v>46</v>
      </c>
      <c r="B53" s="29" t="s">
        <v>33</v>
      </c>
      <c r="C53" s="29" t="s">
        <v>34</v>
      </c>
      <c r="D53" s="29" t="s">
        <v>35</v>
      </c>
      <c r="E53" s="29" t="s">
        <v>90</v>
      </c>
      <c r="F53" s="29" t="s">
        <v>287</v>
      </c>
      <c r="G53" s="30" t="s">
        <v>293</v>
      </c>
      <c r="H53" s="29" t="s">
        <v>39</v>
      </c>
      <c r="I53" s="29" t="s">
        <v>287</v>
      </c>
      <c r="J53" s="45">
        <v>45383</v>
      </c>
      <c r="K53" s="45">
        <v>45627</v>
      </c>
      <c r="L53" s="29" t="s">
        <v>93</v>
      </c>
      <c r="M53" s="29" t="s">
        <v>294</v>
      </c>
      <c r="N53" s="46">
        <v>600</v>
      </c>
      <c r="O53" s="46">
        <v>600</v>
      </c>
      <c r="P53" s="46">
        <v>0</v>
      </c>
      <c r="Q53" s="29" t="s">
        <v>290</v>
      </c>
      <c r="R53" s="29" t="s">
        <v>295</v>
      </c>
      <c r="S53" s="29" t="s">
        <v>296</v>
      </c>
      <c r="T53" s="46">
        <v>600</v>
      </c>
      <c r="U53" s="63" t="s">
        <v>46</v>
      </c>
      <c r="V53" s="64">
        <v>45467</v>
      </c>
      <c r="W53" s="64">
        <v>45559</v>
      </c>
      <c r="X53" s="29"/>
    </row>
    <row r="54" s="4" customFormat="1" ht="102" customHeight="1" spans="1:24">
      <c r="A54" s="29">
        <v>47</v>
      </c>
      <c r="B54" s="29" t="s">
        <v>33</v>
      </c>
      <c r="C54" s="29" t="s">
        <v>34</v>
      </c>
      <c r="D54" s="29" t="s">
        <v>35</v>
      </c>
      <c r="E54" s="29" t="s">
        <v>111</v>
      </c>
      <c r="F54" s="29" t="s">
        <v>122</v>
      </c>
      <c r="G54" s="30" t="s">
        <v>297</v>
      </c>
      <c r="H54" s="29" t="s">
        <v>39</v>
      </c>
      <c r="I54" s="29" t="s">
        <v>122</v>
      </c>
      <c r="J54" s="45">
        <v>45444</v>
      </c>
      <c r="K54" s="45">
        <v>45627</v>
      </c>
      <c r="L54" s="29" t="s">
        <v>115</v>
      </c>
      <c r="M54" s="29" t="s">
        <v>298</v>
      </c>
      <c r="N54" s="46">
        <v>50</v>
      </c>
      <c r="O54" s="46">
        <v>50</v>
      </c>
      <c r="P54" s="46">
        <v>0</v>
      </c>
      <c r="Q54" s="29" t="s">
        <v>299</v>
      </c>
      <c r="R54" s="29" t="s">
        <v>118</v>
      </c>
      <c r="S54" s="29" t="s">
        <v>119</v>
      </c>
      <c r="T54" s="46">
        <v>50</v>
      </c>
      <c r="U54" s="63" t="s">
        <v>46</v>
      </c>
      <c r="V54" s="64">
        <v>45458</v>
      </c>
      <c r="W54" s="64">
        <v>45641</v>
      </c>
      <c r="X54" s="29"/>
    </row>
    <row r="55" s="4" customFormat="1" ht="102" customHeight="1" spans="1:24">
      <c r="A55" s="29">
        <v>48</v>
      </c>
      <c r="B55" s="29" t="s">
        <v>33</v>
      </c>
      <c r="C55" s="29" t="s">
        <v>34</v>
      </c>
      <c r="D55" s="29" t="s">
        <v>300</v>
      </c>
      <c r="E55" s="29" t="s">
        <v>111</v>
      </c>
      <c r="F55" s="29" t="s">
        <v>301</v>
      </c>
      <c r="G55" s="30" t="s">
        <v>302</v>
      </c>
      <c r="H55" s="29" t="s">
        <v>39</v>
      </c>
      <c r="I55" s="29" t="s">
        <v>114</v>
      </c>
      <c r="J55" s="45">
        <v>45444</v>
      </c>
      <c r="K55" s="45">
        <v>45627</v>
      </c>
      <c r="L55" s="29" t="s">
        <v>115</v>
      </c>
      <c r="M55" s="29" t="s">
        <v>116</v>
      </c>
      <c r="N55" s="46">
        <v>300</v>
      </c>
      <c r="O55" s="46">
        <v>300</v>
      </c>
      <c r="P55" s="46">
        <v>0</v>
      </c>
      <c r="Q55" s="29" t="s">
        <v>303</v>
      </c>
      <c r="R55" s="29" t="s">
        <v>304</v>
      </c>
      <c r="S55" s="29" t="s">
        <v>305</v>
      </c>
      <c r="T55" s="46">
        <v>300</v>
      </c>
      <c r="U55" s="63" t="s">
        <v>46</v>
      </c>
      <c r="V55" s="64">
        <v>45463</v>
      </c>
      <c r="W55" s="64">
        <v>45548</v>
      </c>
      <c r="X55" s="29"/>
    </row>
    <row r="56" s="4" customFormat="1" ht="102" customHeight="1" spans="1:24">
      <c r="A56" s="29">
        <v>49</v>
      </c>
      <c r="B56" s="29" t="s">
        <v>33</v>
      </c>
      <c r="C56" s="29" t="s">
        <v>51</v>
      </c>
      <c r="D56" s="29" t="s">
        <v>57</v>
      </c>
      <c r="E56" s="29" t="s">
        <v>148</v>
      </c>
      <c r="F56" s="29" t="s">
        <v>306</v>
      </c>
      <c r="G56" s="30" t="s">
        <v>307</v>
      </c>
      <c r="H56" s="29" t="s">
        <v>39</v>
      </c>
      <c r="I56" s="29" t="s">
        <v>306</v>
      </c>
      <c r="J56" s="45">
        <v>45383</v>
      </c>
      <c r="K56" s="45">
        <v>45627</v>
      </c>
      <c r="L56" s="29" t="s">
        <v>150</v>
      </c>
      <c r="M56" s="29" t="s">
        <v>308</v>
      </c>
      <c r="N56" s="46">
        <v>200</v>
      </c>
      <c r="O56" s="46">
        <v>200</v>
      </c>
      <c r="P56" s="46">
        <v>0</v>
      </c>
      <c r="Q56" s="29" t="s">
        <v>309</v>
      </c>
      <c r="R56" s="29" t="s">
        <v>310</v>
      </c>
      <c r="S56" s="29" t="s">
        <v>310</v>
      </c>
      <c r="T56" s="46">
        <v>200</v>
      </c>
      <c r="U56" s="63" t="s">
        <v>46</v>
      </c>
      <c r="V56" s="64">
        <v>45462</v>
      </c>
      <c r="W56" s="64">
        <v>45478</v>
      </c>
      <c r="X56" s="29"/>
    </row>
    <row r="57" s="4" customFormat="1" ht="102" customHeight="1" spans="1:24">
      <c r="A57" s="29">
        <v>50</v>
      </c>
      <c r="B57" s="29" t="s">
        <v>33</v>
      </c>
      <c r="C57" s="29" t="s">
        <v>34</v>
      </c>
      <c r="D57" s="29" t="s">
        <v>311</v>
      </c>
      <c r="E57" s="29" t="s">
        <v>148</v>
      </c>
      <c r="F57" s="29" t="s">
        <v>312</v>
      </c>
      <c r="G57" s="30" t="s">
        <v>313</v>
      </c>
      <c r="H57" s="29" t="s">
        <v>39</v>
      </c>
      <c r="I57" s="29" t="s">
        <v>312</v>
      </c>
      <c r="J57" s="45">
        <v>45383</v>
      </c>
      <c r="K57" s="45">
        <v>45627</v>
      </c>
      <c r="L57" s="29" t="s">
        <v>150</v>
      </c>
      <c r="M57" s="29" t="s">
        <v>314</v>
      </c>
      <c r="N57" s="46">
        <v>150</v>
      </c>
      <c r="O57" s="46">
        <v>150</v>
      </c>
      <c r="P57" s="46">
        <v>0</v>
      </c>
      <c r="Q57" s="29" t="s">
        <v>315</v>
      </c>
      <c r="R57" s="29" t="s">
        <v>316</v>
      </c>
      <c r="S57" s="29" t="s">
        <v>316</v>
      </c>
      <c r="T57" s="46">
        <v>150</v>
      </c>
      <c r="U57" s="63" t="s">
        <v>46</v>
      </c>
      <c r="V57" s="64">
        <v>45469</v>
      </c>
      <c r="W57" s="64">
        <v>45646</v>
      </c>
      <c r="X57" s="29"/>
    </row>
    <row r="58" s="4" customFormat="1" ht="102" customHeight="1" spans="1:24">
      <c r="A58" s="29">
        <v>51</v>
      </c>
      <c r="B58" s="29" t="s">
        <v>33</v>
      </c>
      <c r="C58" s="29" t="s">
        <v>34</v>
      </c>
      <c r="D58" s="29" t="s">
        <v>89</v>
      </c>
      <c r="E58" s="29" t="s">
        <v>148</v>
      </c>
      <c r="F58" s="29" t="s">
        <v>317</v>
      </c>
      <c r="G58" s="30" t="s">
        <v>318</v>
      </c>
      <c r="H58" s="29" t="s">
        <v>39</v>
      </c>
      <c r="I58" s="29" t="s">
        <v>317</v>
      </c>
      <c r="J58" s="45">
        <v>45383</v>
      </c>
      <c r="K58" s="45">
        <v>45627</v>
      </c>
      <c r="L58" s="29" t="s">
        <v>150</v>
      </c>
      <c r="M58" s="29" t="s">
        <v>319</v>
      </c>
      <c r="N58" s="46">
        <v>82</v>
      </c>
      <c r="O58" s="46">
        <v>82</v>
      </c>
      <c r="P58" s="46">
        <v>0</v>
      </c>
      <c r="Q58" s="29" t="s">
        <v>315</v>
      </c>
      <c r="R58" s="29" t="s">
        <v>316</v>
      </c>
      <c r="S58" s="29" t="s">
        <v>316</v>
      </c>
      <c r="T58" s="46">
        <v>82</v>
      </c>
      <c r="U58" s="63" t="s">
        <v>46</v>
      </c>
      <c r="V58" s="64">
        <v>45462</v>
      </c>
      <c r="W58" s="64">
        <v>45631</v>
      </c>
      <c r="X58" s="29"/>
    </row>
    <row r="59" s="4" customFormat="1" ht="102" customHeight="1" spans="1:24">
      <c r="A59" s="29">
        <v>52</v>
      </c>
      <c r="B59" s="29" t="s">
        <v>33</v>
      </c>
      <c r="C59" s="29" t="s">
        <v>34</v>
      </c>
      <c r="D59" s="29" t="s">
        <v>98</v>
      </c>
      <c r="E59" s="29" t="s">
        <v>148</v>
      </c>
      <c r="F59" s="29" t="s">
        <v>320</v>
      </c>
      <c r="G59" s="30" t="s">
        <v>321</v>
      </c>
      <c r="H59" s="29" t="s">
        <v>39</v>
      </c>
      <c r="I59" s="29" t="s">
        <v>320</v>
      </c>
      <c r="J59" s="45">
        <v>45383</v>
      </c>
      <c r="K59" s="45">
        <v>45627</v>
      </c>
      <c r="L59" s="29" t="s">
        <v>150</v>
      </c>
      <c r="M59" s="29" t="s">
        <v>322</v>
      </c>
      <c r="N59" s="46">
        <v>30</v>
      </c>
      <c r="O59" s="46">
        <v>30</v>
      </c>
      <c r="P59" s="46">
        <v>0</v>
      </c>
      <c r="Q59" s="29" t="s">
        <v>323</v>
      </c>
      <c r="R59" s="29" t="s">
        <v>324</v>
      </c>
      <c r="S59" s="29" t="s">
        <v>324</v>
      </c>
      <c r="T59" s="46">
        <v>30</v>
      </c>
      <c r="U59" s="63" t="s">
        <v>46</v>
      </c>
      <c r="V59" s="64">
        <v>45467</v>
      </c>
      <c r="W59" s="64">
        <v>45549</v>
      </c>
      <c r="X59" s="29"/>
    </row>
    <row r="60" s="4" customFormat="1" ht="102" customHeight="1" spans="1:24">
      <c r="A60" s="29">
        <v>53</v>
      </c>
      <c r="B60" s="29" t="s">
        <v>33</v>
      </c>
      <c r="C60" s="29" t="s">
        <v>34</v>
      </c>
      <c r="D60" s="29" t="s">
        <v>311</v>
      </c>
      <c r="E60" s="29" t="s">
        <v>148</v>
      </c>
      <c r="F60" s="29" t="s">
        <v>325</v>
      </c>
      <c r="G60" s="30" t="s">
        <v>326</v>
      </c>
      <c r="H60" s="29" t="s">
        <v>39</v>
      </c>
      <c r="I60" s="29" t="s">
        <v>325</v>
      </c>
      <c r="J60" s="45">
        <v>45383</v>
      </c>
      <c r="K60" s="45">
        <v>45627</v>
      </c>
      <c r="L60" s="29" t="s">
        <v>150</v>
      </c>
      <c r="M60" s="29" t="s">
        <v>327</v>
      </c>
      <c r="N60" s="46">
        <v>60</v>
      </c>
      <c r="O60" s="46">
        <v>60</v>
      </c>
      <c r="P60" s="46">
        <v>0</v>
      </c>
      <c r="Q60" s="29" t="s">
        <v>328</v>
      </c>
      <c r="R60" s="29" t="s">
        <v>329</v>
      </c>
      <c r="S60" s="29" t="s">
        <v>329</v>
      </c>
      <c r="T60" s="46">
        <v>60</v>
      </c>
      <c r="U60" s="63" t="s">
        <v>46</v>
      </c>
      <c r="V60" s="64">
        <v>45468</v>
      </c>
      <c r="W60" s="64">
        <v>45549</v>
      </c>
      <c r="X60" s="29"/>
    </row>
    <row r="61" s="4" customFormat="1" ht="102" customHeight="1" spans="1:24">
      <c r="A61" s="29">
        <v>54</v>
      </c>
      <c r="B61" s="29" t="s">
        <v>33</v>
      </c>
      <c r="C61" s="29" t="s">
        <v>34</v>
      </c>
      <c r="D61" s="29" t="s">
        <v>35</v>
      </c>
      <c r="E61" s="29" t="s">
        <v>233</v>
      </c>
      <c r="F61" s="29" t="s">
        <v>156</v>
      </c>
      <c r="G61" s="30" t="s">
        <v>330</v>
      </c>
      <c r="H61" s="29" t="s">
        <v>39</v>
      </c>
      <c r="I61" s="29" t="s">
        <v>331</v>
      </c>
      <c r="J61" s="45">
        <v>45383</v>
      </c>
      <c r="K61" s="45">
        <v>45627</v>
      </c>
      <c r="L61" s="29" t="s">
        <v>236</v>
      </c>
      <c r="M61" s="29" t="s">
        <v>332</v>
      </c>
      <c r="N61" s="46">
        <v>10</v>
      </c>
      <c r="O61" s="46">
        <v>10</v>
      </c>
      <c r="P61" s="46">
        <v>0</v>
      </c>
      <c r="Q61" s="29" t="s">
        <v>333</v>
      </c>
      <c r="R61" s="29" t="s">
        <v>334</v>
      </c>
      <c r="S61" s="29" t="s">
        <v>335</v>
      </c>
      <c r="T61" s="46">
        <v>10</v>
      </c>
      <c r="U61" s="65" t="s">
        <v>46</v>
      </c>
      <c r="V61" s="64">
        <v>45457</v>
      </c>
      <c r="W61" s="64">
        <v>45481</v>
      </c>
      <c r="X61" s="29"/>
    </row>
    <row r="62" s="4" customFormat="1" ht="111" customHeight="1" spans="1:24">
      <c r="A62" s="29">
        <v>55</v>
      </c>
      <c r="B62" s="29" t="s">
        <v>33</v>
      </c>
      <c r="C62" s="29" t="s">
        <v>120</v>
      </c>
      <c r="D62" s="29" t="s">
        <v>254</v>
      </c>
      <c r="E62" s="29" t="s">
        <v>233</v>
      </c>
      <c r="F62" s="29" t="s">
        <v>336</v>
      </c>
      <c r="G62" s="30" t="s">
        <v>337</v>
      </c>
      <c r="H62" s="29" t="s">
        <v>39</v>
      </c>
      <c r="I62" s="29" t="s">
        <v>336</v>
      </c>
      <c r="J62" s="45">
        <v>45383</v>
      </c>
      <c r="K62" s="45">
        <v>45627</v>
      </c>
      <c r="L62" s="29" t="s">
        <v>236</v>
      </c>
      <c r="M62" s="29" t="s">
        <v>338</v>
      </c>
      <c r="N62" s="46">
        <v>122</v>
      </c>
      <c r="O62" s="46">
        <v>122</v>
      </c>
      <c r="P62" s="46">
        <v>0</v>
      </c>
      <c r="Q62" s="29" t="s">
        <v>339</v>
      </c>
      <c r="R62" s="29" t="s">
        <v>340</v>
      </c>
      <c r="S62" s="29" t="s">
        <v>341</v>
      </c>
      <c r="T62" s="46">
        <v>122</v>
      </c>
      <c r="U62" s="65" t="s">
        <v>46</v>
      </c>
      <c r="V62" s="64">
        <v>45467</v>
      </c>
      <c r="W62" s="64">
        <v>45484</v>
      </c>
      <c r="X62" s="29"/>
    </row>
    <row r="63" s="4" customFormat="1" ht="137" customHeight="1" spans="1:24">
      <c r="A63" s="29">
        <v>56</v>
      </c>
      <c r="B63" s="29" t="s">
        <v>33</v>
      </c>
      <c r="C63" s="29" t="s">
        <v>34</v>
      </c>
      <c r="D63" s="29" t="s">
        <v>342</v>
      </c>
      <c r="E63" s="29" t="s">
        <v>233</v>
      </c>
      <c r="F63" s="29" t="s">
        <v>343</v>
      </c>
      <c r="G63" s="30" t="s">
        <v>344</v>
      </c>
      <c r="H63" s="29" t="s">
        <v>39</v>
      </c>
      <c r="I63" s="29" t="s">
        <v>343</v>
      </c>
      <c r="J63" s="45">
        <v>45383</v>
      </c>
      <c r="K63" s="45">
        <v>45627</v>
      </c>
      <c r="L63" s="29" t="s">
        <v>236</v>
      </c>
      <c r="M63" s="29" t="s">
        <v>345</v>
      </c>
      <c r="N63" s="46">
        <v>200</v>
      </c>
      <c r="O63" s="46">
        <v>200</v>
      </c>
      <c r="P63" s="46">
        <v>0</v>
      </c>
      <c r="Q63" s="29" t="s">
        <v>346</v>
      </c>
      <c r="R63" s="29" t="s">
        <v>347</v>
      </c>
      <c r="S63" s="29" t="s">
        <v>341</v>
      </c>
      <c r="T63" s="46">
        <v>200</v>
      </c>
      <c r="U63" s="65" t="s">
        <v>46</v>
      </c>
      <c r="V63" s="64">
        <v>45454</v>
      </c>
      <c r="W63" s="64">
        <v>45611</v>
      </c>
      <c r="X63" s="29"/>
    </row>
    <row r="64" s="4" customFormat="1" ht="61" customHeight="1" spans="1:24">
      <c r="A64" s="29">
        <v>57</v>
      </c>
      <c r="B64" s="29" t="s">
        <v>33</v>
      </c>
      <c r="C64" s="29" t="s">
        <v>253</v>
      </c>
      <c r="D64" s="29" t="s">
        <v>35</v>
      </c>
      <c r="E64" s="29" t="s">
        <v>36</v>
      </c>
      <c r="F64" s="29" t="s">
        <v>348</v>
      </c>
      <c r="G64" s="30" t="s">
        <v>349</v>
      </c>
      <c r="H64" s="29" t="s">
        <v>39</v>
      </c>
      <c r="I64" s="29" t="s">
        <v>348</v>
      </c>
      <c r="J64" s="45">
        <v>45444</v>
      </c>
      <c r="K64" s="45">
        <v>45566</v>
      </c>
      <c r="L64" s="29" t="s">
        <v>41</v>
      </c>
      <c r="M64" s="29" t="s">
        <v>350</v>
      </c>
      <c r="N64" s="46">
        <v>30</v>
      </c>
      <c r="O64" s="46">
        <v>30</v>
      </c>
      <c r="P64" s="46">
        <v>0</v>
      </c>
      <c r="Q64" s="29" t="s">
        <v>351</v>
      </c>
      <c r="R64" s="29" t="s">
        <v>44</v>
      </c>
      <c r="S64" s="29" t="s">
        <v>352</v>
      </c>
      <c r="T64" s="46">
        <v>30</v>
      </c>
      <c r="U64" s="63" t="s">
        <v>46</v>
      </c>
      <c r="V64" s="64">
        <v>45505</v>
      </c>
      <c r="W64" s="64">
        <v>45649</v>
      </c>
      <c r="X64" s="29"/>
    </row>
    <row r="65" s="4" customFormat="1" ht="61" customHeight="1" spans="1:24">
      <c r="A65" s="29">
        <v>58</v>
      </c>
      <c r="B65" s="29" t="s">
        <v>33</v>
      </c>
      <c r="C65" s="29" t="s">
        <v>51</v>
      </c>
      <c r="D65" s="29" t="s">
        <v>353</v>
      </c>
      <c r="E65" s="29" t="s">
        <v>36</v>
      </c>
      <c r="F65" s="29" t="s">
        <v>354</v>
      </c>
      <c r="G65" s="29" t="s">
        <v>355</v>
      </c>
      <c r="H65" s="29" t="s">
        <v>39</v>
      </c>
      <c r="I65" s="29" t="s">
        <v>356</v>
      </c>
      <c r="J65" s="45">
        <v>45505</v>
      </c>
      <c r="K65" s="45">
        <v>45566</v>
      </c>
      <c r="L65" s="29" t="s">
        <v>41</v>
      </c>
      <c r="M65" s="29" t="s">
        <v>357</v>
      </c>
      <c r="N65" s="46">
        <v>300</v>
      </c>
      <c r="O65" s="46">
        <v>300</v>
      </c>
      <c r="P65" s="46">
        <v>0</v>
      </c>
      <c r="Q65" s="29" t="s">
        <v>358</v>
      </c>
      <c r="R65" s="29" t="s">
        <v>44</v>
      </c>
      <c r="S65" s="29" t="s">
        <v>359</v>
      </c>
      <c r="T65" s="46">
        <v>300</v>
      </c>
      <c r="U65" s="73" t="s">
        <v>46</v>
      </c>
      <c r="V65" s="64">
        <v>45505</v>
      </c>
      <c r="W65" s="64">
        <v>45534</v>
      </c>
      <c r="X65" s="29"/>
    </row>
    <row r="66" s="4" customFormat="1" ht="61" customHeight="1" spans="1:24">
      <c r="A66" s="29">
        <v>59</v>
      </c>
      <c r="B66" s="29" t="s">
        <v>33</v>
      </c>
      <c r="C66" s="29" t="s">
        <v>51</v>
      </c>
      <c r="D66" s="29" t="s">
        <v>353</v>
      </c>
      <c r="E66" s="29" t="s">
        <v>58</v>
      </c>
      <c r="F66" s="29" t="s">
        <v>360</v>
      </c>
      <c r="G66" s="29" t="s">
        <v>355</v>
      </c>
      <c r="H66" s="29" t="s">
        <v>39</v>
      </c>
      <c r="I66" s="29" t="s">
        <v>356</v>
      </c>
      <c r="J66" s="45" t="s">
        <v>361</v>
      </c>
      <c r="K66" s="45" t="s">
        <v>270</v>
      </c>
      <c r="L66" s="29" t="s">
        <v>62</v>
      </c>
      <c r="M66" s="29" t="s">
        <v>357</v>
      </c>
      <c r="N66" s="46">
        <v>2000</v>
      </c>
      <c r="O66" s="46">
        <v>2000</v>
      </c>
      <c r="P66" s="46">
        <v>0</v>
      </c>
      <c r="Q66" s="29" t="s">
        <v>362</v>
      </c>
      <c r="R66" s="29" t="s">
        <v>363</v>
      </c>
      <c r="S66" s="29" t="s">
        <v>364</v>
      </c>
      <c r="T66" s="46">
        <v>2000</v>
      </c>
      <c r="U66" s="73" t="s">
        <v>46</v>
      </c>
      <c r="V66" s="64">
        <v>45511</v>
      </c>
      <c r="W66" s="64">
        <v>45564</v>
      </c>
      <c r="X66" s="29"/>
    </row>
    <row r="67" s="4" customFormat="1" ht="61" customHeight="1" spans="1:24">
      <c r="A67" s="29">
        <v>60</v>
      </c>
      <c r="B67" s="29" t="s">
        <v>33</v>
      </c>
      <c r="C67" s="29" t="s">
        <v>51</v>
      </c>
      <c r="D67" s="29" t="s">
        <v>353</v>
      </c>
      <c r="E67" s="29" t="s">
        <v>138</v>
      </c>
      <c r="F67" s="29" t="s">
        <v>365</v>
      </c>
      <c r="G67" s="30" t="s">
        <v>355</v>
      </c>
      <c r="H67" s="29" t="s">
        <v>39</v>
      </c>
      <c r="I67" s="29" t="s">
        <v>356</v>
      </c>
      <c r="J67" s="46">
        <v>2024.6</v>
      </c>
      <c r="K67" s="46">
        <v>2024.12</v>
      </c>
      <c r="L67" s="29" t="s">
        <v>139</v>
      </c>
      <c r="M67" s="29" t="s">
        <v>357</v>
      </c>
      <c r="N67" s="46">
        <v>250</v>
      </c>
      <c r="O67" s="46">
        <v>250</v>
      </c>
      <c r="P67" s="46">
        <v>0</v>
      </c>
      <c r="Q67" s="29" t="s">
        <v>366</v>
      </c>
      <c r="R67" s="29" t="s">
        <v>44</v>
      </c>
      <c r="S67" s="29" t="s">
        <v>364</v>
      </c>
      <c r="T67" s="46">
        <v>250</v>
      </c>
      <c r="U67" s="74" t="s">
        <v>46</v>
      </c>
      <c r="V67" s="64">
        <v>45519</v>
      </c>
      <c r="W67" s="64">
        <v>45538</v>
      </c>
      <c r="X67" s="29"/>
    </row>
    <row r="68" s="4" customFormat="1" ht="61" customHeight="1" spans="1:24">
      <c r="A68" s="66">
        <v>60</v>
      </c>
      <c r="B68" s="66" t="s">
        <v>33</v>
      </c>
      <c r="C68" s="66" t="s">
        <v>34</v>
      </c>
      <c r="D68" s="66" t="s">
        <v>35</v>
      </c>
      <c r="E68" s="66" t="s">
        <v>233</v>
      </c>
      <c r="F68" s="66" t="s">
        <v>234</v>
      </c>
      <c r="G68" s="67" t="s">
        <v>367</v>
      </c>
      <c r="H68" s="66" t="s">
        <v>39</v>
      </c>
      <c r="I68" s="66" t="s">
        <v>234</v>
      </c>
      <c r="J68" s="69" t="s">
        <v>368</v>
      </c>
      <c r="K68" s="69" t="s">
        <v>270</v>
      </c>
      <c r="L68" s="66" t="s">
        <v>236</v>
      </c>
      <c r="M68" s="66" t="s">
        <v>369</v>
      </c>
      <c r="N68" s="70">
        <v>32.98</v>
      </c>
      <c r="O68" s="70">
        <v>32.98</v>
      </c>
      <c r="P68" s="70">
        <v>0</v>
      </c>
      <c r="Q68" s="66" t="s">
        <v>370</v>
      </c>
      <c r="R68" s="66" t="s">
        <v>371</v>
      </c>
      <c r="S68" s="66" t="s">
        <v>372</v>
      </c>
      <c r="T68" s="70">
        <v>32.98</v>
      </c>
      <c r="U68" s="73" t="s">
        <v>46</v>
      </c>
      <c r="V68" s="64">
        <v>45607</v>
      </c>
      <c r="W68" s="64">
        <v>45611</v>
      </c>
      <c r="X68" s="29"/>
    </row>
    <row r="69" s="5" customFormat="1" ht="86" customHeight="1" spans="1:24">
      <c r="A69" s="29">
        <v>61</v>
      </c>
      <c r="B69" s="30" t="s">
        <v>33</v>
      </c>
      <c r="C69" s="30" t="s">
        <v>34</v>
      </c>
      <c r="D69" s="30" t="s">
        <v>35</v>
      </c>
      <c r="E69" s="30" t="s">
        <v>148</v>
      </c>
      <c r="F69" s="30" t="s">
        <v>148</v>
      </c>
      <c r="G69" s="30" t="s">
        <v>373</v>
      </c>
      <c r="H69" s="30" t="s">
        <v>39</v>
      </c>
      <c r="I69" s="30" t="s">
        <v>148</v>
      </c>
      <c r="J69" s="47">
        <v>45627</v>
      </c>
      <c r="K69" s="47">
        <v>45627</v>
      </c>
      <c r="L69" s="30" t="s">
        <v>150</v>
      </c>
      <c r="M69" s="30" t="s">
        <v>374</v>
      </c>
      <c r="N69" s="48">
        <v>201.993349</v>
      </c>
      <c r="O69" s="48">
        <v>201.993349</v>
      </c>
      <c r="P69" s="48">
        <v>0</v>
      </c>
      <c r="Q69" s="30">
        <v>1082</v>
      </c>
      <c r="R69" s="30" t="s">
        <v>375</v>
      </c>
      <c r="S69" s="30" t="s">
        <v>375</v>
      </c>
      <c r="T69" s="48">
        <v>201.993349</v>
      </c>
      <c r="U69" s="63" t="s">
        <v>46</v>
      </c>
      <c r="V69" s="64">
        <v>45631</v>
      </c>
      <c r="W69" s="64">
        <v>45656</v>
      </c>
      <c r="X69" s="29"/>
    </row>
    <row r="70" s="4" customFormat="1" ht="61" customHeight="1" spans="1:24">
      <c r="A70" s="68" t="s">
        <v>376</v>
      </c>
      <c r="B70" s="68" t="s">
        <v>377</v>
      </c>
      <c r="C70" s="68"/>
      <c r="D70" s="68"/>
      <c r="E70" s="68"/>
      <c r="F70" s="68"/>
      <c r="G70" s="68"/>
      <c r="H70" s="68"/>
      <c r="I70" s="68"/>
      <c r="J70" s="71"/>
      <c r="K70" s="71"/>
      <c r="L70" s="68"/>
      <c r="M70" s="68"/>
      <c r="N70" s="72">
        <f>SUM(N71:N79)</f>
        <v>1224.748994</v>
      </c>
      <c r="O70" s="72">
        <f>SUM(O71:O79)</f>
        <v>1224.748994</v>
      </c>
      <c r="P70" s="72">
        <f>SUM(P71:P79)</f>
        <v>0</v>
      </c>
      <c r="Q70" s="75"/>
      <c r="R70" s="76"/>
      <c r="S70" s="75"/>
      <c r="T70" s="44">
        <f>SUM(T71:T79)</f>
        <v>1224.748994</v>
      </c>
      <c r="U70" s="74"/>
      <c r="V70" s="64"/>
      <c r="W70" s="64"/>
      <c r="X70" s="29"/>
    </row>
    <row r="71" s="3" customFormat="1" ht="393" customHeight="1" spans="1:24">
      <c r="A71" s="29">
        <v>1</v>
      </c>
      <c r="B71" s="29" t="s">
        <v>378</v>
      </c>
      <c r="C71" s="29" t="s">
        <v>379</v>
      </c>
      <c r="D71" s="29" t="s">
        <v>380</v>
      </c>
      <c r="E71" s="29" t="s">
        <v>36</v>
      </c>
      <c r="F71" s="29" t="s">
        <v>381</v>
      </c>
      <c r="G71" s="30" t="s">
        <v>382</v>
      </c>
      <c r="H71" s="29" t="s">
        <v>383</v>
      </c>
      <c r="I71" s="29" t="s">
        <v>40</v>
      </c>
      <c r="J71" s="45">
        <v>45444</v>
      </c>
      <c r="K71" s="45">
        <v>45627</v>
      </c>
      <c r="L71" s="29" t="s">
        <v>41</v>
      </c>
      <c r="M71" s="29" t="s">
        <v>384</v>
      </c>
      <c r="N71" s="46">
        <v>325.31</v>
      </c>
      <c r="O71" s="46">
        <v>325.31</v>
      </c>
      <c r="P71" s="46">
        <v>0</v>
      </c>
      <c r="Q71" s="29" t="s">
        <v>385</v>
      </c>
      <c r="R71" s="29" t="s">
        <v>386</v>
      </c>
      <c r="S71" s="29" t="s">
        <v>387</v>
      </c>
      <c r="T71" s="46">
        <v>325.31</v>
      </c>
      <c r="U71" s="63" t="s">
        <v>46</v>
      </c>
      <c r="V71" s="64">
        <v>45447</v>
      </c>
      <c r="W71" s="64">
        <v>45618</v>
      </c>
      <c r="X71" s="29"/>
    </row>
    <row r="72" s="3" customFormat="1" ht="250" customHeight="1" spans="1:24">
      <c r="A72" s="29">
        <v>2</v>
      </c>
      <c r="B72" s="29" t="s">
        <v>378</v>
      </c>
      <c r="C72" s="29" t="s">
        <v>379</v>
      </c>
      <c r="D72" s="29" t="s">
        <v>380</v>
      </c>
      <c r="E72" s="29" t="s">
        <v>66</v>
      </c>
      <c r="F72" s="29" t="s">
        <v>388</v>
      </c>
      <c r="G72" s="30" t="s">
        <v>389</v>
      </c>
      <c r="H72" s="29" t="s">
        <v>383</v>
      </c>
      <c r="I72" s="29" t="s">
        <v>66</v>
      </c>
      <c r="J72" s="45">
        <v>45292</v>
      </c>
      <c r="K72" s="45">
        <v>45657</v>
      </c>
      <c r="L72" s="29" t="s">
        <v>69</v>
      </c>
      <c r="M72" s="29" t="s">
        <v>390</v>
      </c>
      <c r="N72" s="46">
        <v>220</v>
      </c>
      <c r="O72" s="46">
        <v>220</v>
      </c>
      <c r="P72" s="46">
        <v>0</v>
      </c>
      <c r="Q72" s="29" t="s">
        <v>391</v>
      </c>
      <c r="R72" s="29" t="s">
        <v>392</v>
      </c>
      <c r="S72" s="29" t="s">
        <v>393</v>
      </c>
      <c r="T72" s="46">
        <v>220</v>
      </c>
      <c r="U72" s="63" t="s">
        <v>46</v>
      </c>
      <c r="V72" s="64">
        <v>45352</v>
      </c>
      <c r="W72" s="64">
        <v>45627</v>
      </c>
      <c r="X72" s="29"/>
    </row>
    <row r="73" s="3" customFormat="1" ht="102" customHeight="1" spans="1:24">
      <c r="A73" s="29">
        <v>3</v>
      </c>
      <c r="B73" s="29" t="s">
        <v>378</v>
      </c>
      <c r="C73" s="29" t="s">
        <v>379</v>
      </c>
      <c r="D73" s="29" t="s">
        <v>380</v>
      </c>
      <c r="E73" s="29" t="s">
        <v>90</v>
      </c>
      <c r="F73" s="29" t="s">
        <v>394</v>
      </c>
      <c r="G73" s="30" t="s">
        <v>395</v>
      </c>
      <c r="H73" s="29" t="s">
        <v>383</v>
      </c>
      <c r="I73" s="29" t="s">
        <v>394</v>
      </c>
      <c r="J73" s="45">
        <v>45292</v>
      </c>
      <c r="K73" s="45">
        <v>45657</v>
      </c>
      <c r="L73" s="29" t="s">
        <v>93</v>
      </c>
      <c r="M73" s="29" t="s">
        <v>396</v>
      </c>
      <c r="N73" s="46">
        <v>95</v>
      </c>
      <c r="O73" s="46">
        <v>95</v>
      </c>
      <c r="P73" s="46">
        <v>0</v>
      </c>
      <c r="Q73" s="29" t="s">
        <v>397</v>
      </c>
      <c r="R73" s="29" t="s">
        <v>398</v>
      </c>
      <c r="S73" s="29" t="s">
        <v>399</v>
      </c>
      <c r="T73" s="46">
        <v>95</v>
      </c>
      <c r="U73" s="63" t="s">
        <v>46</v>
      </c>
      <c r="V73" s="64">
        <v>45428</v>
      </c>
      <c r="W73" s="64">
        <v>45646</v>
      </c>
      <c r="X73" s="29"/>
    </row>
    <row r="74" s="3" customFormat="1" ht="102" customHeight="1" spans="1:24">
      <c r="A74" s="29">
        <v>4</v>
      </c>
      <c r="B74" s="29" t="s">
        <v>378</v>
      </c>
      <c r="C74" s="29" t="s">
        <v>379</v>
      </c>
      <c r="D74" s="29" t="s">
        <v>380</v>
      </c>
      <c r="E74" s="29" t="s">
        <v>90</v>
      </c>
      <c r="F74" s="29" t="s">
        <v>400</v>
      </c>
      <c r="G74" s="30" t="s">
        <v>401</v>
      </c>
      <c r="H74" s="29" t="s">
        <v>383</v>
      </c>
      <c r="I74" s="29" t="s">
        <v>402</v>
      </c>
      <c r="J74" s="45">
        <v>45292</v>
      </c>
      <c r="K74" s="45">
        <v>45657</v>
      </c>
      <c r="L74" s="29" t="s">
        <v>93</v>
      </c>
      <c r="M74" s="29" t="s">
        <v>403</v>
      </c>
      <c r="N74" s="46">
        <v>21</v>
      </c>
      <c r="O74" s="46">
        <v>21</v>
      </c>
      <c r="P74" s="46">
        <v>0</v>
      </c>
      <c r="Q74" s="29" t="s">
        <v>404</v>
      </c>
      <c r="R74" s="29" t="s">
        <v>398</v>
      </c>
      <c r="S74" s="29" t="s">
        <v>405</v>
      </c>
      <c r="T74" s="46">
        <v>21</v>
      </c>
      <c r="U74" s="63" t="s">
        <v>46</v>
      </c>
      <c r="V74" s="64">
        <v>45409</v>
      </c>
      <c r="W74" s="64">
        <v>45457</v>
      </c>
      <c r="X74" s="29"/>
    </row>
    <row r="75" s="3" customFormat="1" ht="102" customHeight="1" spans="1:24">
      <c r="A75" s="29">
        <v>5</v>
      </c>
      <c r="B75" s="29" t="s">
        <v>378</v>
      </c>
      <c r="C75" s="29" t="s">
        <v>379</v>
      </c>
      <c r="D75" s="29" t="s">
        <v>380</v>
      </c>
      <c r="E75" s="29" t="s">
        <v>90</v>
      </c>
      <c r="F75" s="29" t="s">
        <v>406</v>
      </c>
      <c r="G75" s="30" t="s">
        <v>407</v>
      </c>
      <c r="H75" s="29" t="s">
        <v>383</v>
      </c>
      <c r="I75" s="29" t="s">
        <v>408</v>
      </c>
      <c r="J75" s="45">
        <v>45292</v>
      </c>
      <c r="K75" s="45">
        <v>45657</v>
      </c>
      <c r="L75" s="29" t="s">
        <v>93</v>
      </c>
      <c r="M75" s="29" t="s">
        <v>409</v>
      </c>
      <c r="N75" s="46">
        <v>42.429924</v>
      </c>
      <c r="O75" s="46">
        <v>42.429924</v>
      </c>
      <c r="P75" s="46">
        <v>0</v>
      </c>
      <c r="Q75" s="29" t="s">
        <v>410</v>
      </c>
      <c r="R75" s="29" t="s">
        <v>398</v>
      </c>
      <c r="S75" s="29" t="s">
        <v>411</v>
      </c>
      <c r="T75" s="46">
        <v>42.429924</v>
      </c>
      <c r="U75" s="63" t="s">
        <v>46</v>
      </c>
      <c r="V75" s="64">
        <v>45428</v>
      </c>
      <c r="W75" s="64">
        <v>45561</v>
      </c>
      <c r="X75" s="29"/>
    </row>
    <row r="76" s="3" customFormat="1" ht="102" customHeight="1" spans="1:24">
      <c r="A76" s="29">
        <v>6</v>
      </c>
      <c r="B76" s="29" t="s">
        <v>378</v>
      </c>
      <c r="C76" s="29" t="s">
        <v>379</v>
      </c>
      <c r="D76" s="29" t="s">
        <v>380</v>
      </c>
      <c r="E76" s="29" t="s">
        <v>90</v>
      </c>
      <c r="F76" s="29" t="s">
        <v>412</v>
      </c>
      <c r="G76" s="30" t="s">
        <v>413</v>
      </c>
      <c r="H76" s="29" t="s">
        <v>383</v>
      </c>
      <c r="I76" s="29" t="s">
        <v>412</v>
      </c>
      <c r="J76" s="45">
        <v>45292</v>
      </c>
      <c r="K76" s="45">
        <v>45657</v>
      </c>
      <c r="L76" s="29" t="s">
        <v>93</v>
      </c>
      <c r="M76" s="29" t="s">
        <v>414</v>
      </c>
      <c r="N76" s="46">
        <v>20</v>
      </c>
      <c r="O76" s="46">
        <v>20</v>
      </c>
      <c r="P76" s="46">
        <v>0</v>
      </c>
      <c r="Q76" s="29" t="s">
        <v>415</v>
      </c>
      <c r="R76" s="29" t="s">
        <v>398</v>
      </c>
      <c r="S76" s="29" t="s">
        <v>416</v>
      </c>
      <c r="T76" s="46">
        <v>20</v>
      </c>
      <c r="U76" s="77" t="s">
        <v>46</v>
      </c>
      <c r="V76" s="64">
        <v>45409</v>
      </c>
      <c r="W76" s="64">
        <v>45457</v>
      </c>
      <c r="X76" s="29"/>
    </row>
    <row r="77" s="3" customFormat="1" ht="345" customHeight="1" spans="1:24">
      <c r="A77" s="29">
        <v>7</v>
      </c>
      <c r="B77" s="29" t="s">
        <v>378</v>
      </c>
      <c r="C77" s="29" t="s">
        <v>379</v>
      </c>
      <c r="D77" s="29" t="s">
        <v>380</v>
      </c>
      <c r="E77" s="29" t="s">
        <v>111</v>
      </c>
      <c r="F77" s="29" t="s">
        <v>127</v>
      </c>
      <c r="G77" s="30" t="s">
        <v>417</v>
      </c>
      <c r="H77" s="29" t="s">
        <v>383</v>
      </c>
      <c r="I77" s="29" t="s">
        <v>134</v>
      </c>
      <c r="J77" s="45">
        <v>45292</v>
      </c>
      <c r="K77" s="45">
        <v>45657</v>
      </c>
      <c r="L77" s="29" t="s">
        <v>115</v>
      </c>
      <c r="M77" s="29" t="s">
        <v>418</v>
      </c>
      <c r="N77" s="46">
        <v>277.5595</v>
      </c>
      <c r="O77" s="46">
        <v>277.5595</v>
      </c>
      <c r="P77" s="46">
        <v>0</v>
      </c>
      <c r="Q77" s="29" t="s">
        <v>419</v>
      </c>
      <c r="R77" s="29" t="s">
        <v>420</v>
      </c>
      <c r="S77" s="29" t="s">
        <v>421</v>
      </c>
      <c r="T77" s="46">
        <v>277.5595</v>
      </c>
      <c r="U77" s="63" t="s">
        <v>46</v>
      </c>
      <c r="V77" s="64">
        <v>45485</v>
      </c>
      <c r="W77" s="64">
        <v>45610</v>
      </c>
      <c r="X77" s="29"/>
    </row>
    <row r="78" s="3" customFormat="1" ht="102" customHeight="1" spans="1:24">
      <c r="A78" s="29">
        <v>8</v>
      </c>
      <c r="B78" s="29" t="s">
        <v>378</v>
      </c>
      <c r="C78" s="29" t="s">
        <v>379</v>
      </c>
      <c r="D78" s="29" t="s">
        <v>380</v>
      </c>
      <c r="E78" s="29" t="s">
        <v>233</v>
      </c>
      <c r="F78" s="29" t="s">
        <v>422</v>
      </c>
      <c r="G78" s="30" t="s">
        <v>423</v>
      </c>
      <c r="H78" s="29" t="s">
        <v>383</v>
      </c>
      <c r="I78" s="29" t="s">
        <v>422</v>
      </c>
      <c r="J78" s="45">
        <v>45292</v>
      </c>
      <c r="K78" s="45">
        <v>45657</v>
      </c>
      <c r="L78" s="29" t="s">
        <v>236</v>
      </c>
      <c r="M78" s="29" t="s">
        <v>424</v>
      </c>
      <c r="N78" s="46">
        <v>108.08055</v>
      </c>
      <c r="O78" s="46">
        <v>108.08055</v>
      </c>
      <c r="P78" s="46">
        <v>0</v>
      </c>
      <c r="Q78" s="29" t="s">
        <v>425</v>
      </c>
      <c r="R78" s="29" t="s">
        <v>426</v>
      </c>
      <c r="S78" s="29" t="s">
        <v>427</v>
      </c>
      <c r="T78" s="46">
        <v>108.08055</v>
      </c>
      <c r="U78" s="77" t="s">
        <v>46</v>
      </c>
      <c r="V78" s="64">
        <v>45393</v>
      </c>
      <c r="W78" s="64">
        <v>45563</v>
      </c>
      <c r="X78" s="29"/>
    </row>
    <row r="79" s="3" customFormat="1" ht="102" customHeight="1" spans="1:24">
      <c r="A79" s="29">
        <v>9</v>
      </c>
      <c r="B79" s="29" t="s">
        <v>378</v>
      </c>
      <c r="C79" s="29" t="s">
        <v>379</v>
      </c>
      <c r="D79" s="29" t="s">
        <v>380</v>
      </c>
      <c r="E79" s="29" t="s">
        <v>233</v>
      </c>
      <c r="F79" s="29" t="s">
        <v>428</v>
      </c>
      <c r="G79" s="30" t="s">
        <v>429</v>
      </c>
      <c r="H79" s="29" t="s">
        <v>383</v>
      </c>
      <c r="I79" s="29" t="s">
        <v>428</v>
      </c>
      <c r="J79" s="45">
        <v>45292</v>
      </c>
      <c r="K79" s="45">
        <v>45657</v>
      </c>
      <c r="L79" s="29" t="s">
        <v>236</v>
      </c>
      <c r="M79" s="29" t="s">
        <v>430</v>
      </c>
      <c r="N79" s="46">
        <v>115.36902</v>
      </c>
      <c r="O79" s="46">
        <v>115.36902</v>
      </c>
      <c r="P79" s="46">
        <v>0</v>
      </c>
      <c r="Q79" s="29" t="s">
        <v>431</v>
      </c>
      <c r="R79" s="29" t="s">
        <v>432</v>
      </c>
      <c r="S79" s="29" t="s">
        <v>433</v>
      </c>
      <c r="T79" s="46">
        <v>115.36902</v>
      </c>
      <c r="U79" s="77" t="s">
        <v>46</v>
      </c>
      <c r="V79" s="64">
        <v>45435</v>
      </c>
      <c r="W79" s="64">
        <v>45616</v>
      </c>
      <c r="X79" s="29"/>
    </row>
    <row r="80" s="3" customFormat="1" ht="61" customHeight="1" spans="1:24">
      <c r="A80" s="28" t="s">
        <v>434</v>
      </c>
      <c r="B80" s="28" t="s">
        <v>435</v>
      </c>
      <c r="C80" s="28"/>
      <c r="D80" s="28"/>
      <c r="E80" s="28"/>
      <c r="F80" s="28"/>
      <c r="G80" s="28"/>
      <c r="H80" s="28"/>
      <c r="I80" s="28"/>
      <c r="J80" s="43"/>
      <c r="K80" s="43"/>
      <c r="L80" s="28"/>
      <c r="M80" s="28"/>
      <c r="N80" s="44">
        <f>SUM(N81:N152)</f>
        <v>3146.742252</v>
      </c>
      <c r="O80" s="44">
        <f>SUM(O81:O152)</f>
        <v>3146.742252</v>
      </c>
      <c r="P80" s="44">
        <f>SUM(P81:P152)</f>
        <v>0</v>
      </c>
      <c r="Q80" s="28"/>
      <c r="R80" s="28"/>
      <c r="S80" s="28"/>
      <c r="T80" s="60">
        <f>SUM(T81:T152)</f>
        <v>3146.742252</v>
      </c>
      <c r="U80" s="61"/>
      <c r="V80" s="64"/>
      <c r="W80" s="64"/>
      <c r="X80" s="29"/>
    </row>
    <row r="81" s="3" customFormat="1" ht="102" customHeight="1" spans="1:24">
      <c r="A81" s="29">
        <v>1</v>
      </c>
      <c r="B81" s="29" t="s">
        <v>436</v>
      </c>
      <c r="C81" s="29" t="s">
        <v>437</v>
      </c>
      <c r="D81" s="29" t="s">
        <v>437</v>
      </c>
      <c r="E81" s="29" t="s">
        <v>36</v>
      </c>
      <c r="F81" s="29" t="s">
        <v>255</v>
      </c>
      <c r="G81" s="30" t="s">
        <v>438</v>
      </c>
      <c r="H81" s="29" t="s">
        <v>39</v>
      </c>
      <c r="I81" s="29" t="s">
        <v>40</v>
      </c>
      <c r="J81" s="45">
        <v>45292</v>
      </c>
      <c r="K81" s="45">
        <v>45627</v>
      </c>
      <c r="L81" s="29" t="s">
        <v>41</v>
      </c>
      <c r="M81" s="29" t="s">
        <v>439</v>
      </c>
      <c r="N81" s="46">
        <v>21.746</v>
      </c>
      <c r="O81" s="46">
        <v>21.746</v>
      </c>
      <c r="P81" s="46">
        <v>0</v>
      </c>
      <c r="Q81" s="29" t="s">
        <v>440</v>
      </c>
      <c r="R81" s="29" t="s">
        <v>441</v>
      </c>
      <c r="S81" s="29" t="s">
        <v>442</v>
      </c>
      <c r="T81" s="46">
        <v>21.746</v>
      </c>
      <c r="U81" s="78" t="s">
        <v>46</v>
      </c>
      <c r="V81" s="64">
        <v>45292</v>
      </c>
      <c r="W81" s="64">
        <v>45646</v>
      </c>
      <c r="X81" s="29"/>
    </row>
    <row r="82" s="3" customFormat="1" ht="102" customHeight="1" spans="1:24">
      <c r="A82" s="29">
        <v>2</v>
      </c>
      <c r="B82" s="29" t="s">
        <v>436</v>
      </c>
      <c r="C82" s="29" t="s">
        <v>437</v>
      </c>
      <c r="D82" s="29" t="s">
        <v>437</v>
      </c>
      <c r="E82" s="29" t="s">
        <v>36</v>
      </c>
      <c r="F82" s="29" t="s">
        <v>255</v>
      </c>
      <c r="G82" s="30" t="s">
        <v>443</v>
      </c>
      <c r="H82" s="29" t="s">
        <v>39</v>
      </c>
      <c r="I82" s="29" t="s">
        <v>40</v>
      </c>
      <c r="J82" s="45">
        <v>45292</v>
      </c>
      <c r="K82" s="45">
        <v>45627</v>
      </c>
      <c r="L82" s="29" t="s">
        <v>41</v>
      </c>
      <c r="M82" s="29" t="s">
        <v>444</v>
      </c>
      <c r="N82" s="46">
        <v>45.884</v>
      </c>
      <c r="O82" s="46">
        <v>45.884</v>
      </c>
      <c r="P82" s="46">
        <v>0</v>
      </c>
      <c r="Q82" s="29" t="s">
        <v>445</v>
      </c>
      <c r="R82" s="29" t="s">
        <v>446</v>
      </c>
      <c r="S82" s="29" t="s">
        <v>447</v>
      </c>
      <c r="T82" s="46">
        <v>45.884</v>
      </c>
      <c r="U82" s="78" t="s">
        <v>46</v>
      </c>
      <c r="V82" s="64">
        <v>45292</v>
      </c>
      <c r="W82" s="64">
        <v>45646</v>
      </c>
      <c r="X82" s="29"/>
    </row>
    <row r="83" s="3" customFormat="1" ht="102" customHeight="1" spans="1:24">
      <c r="A83" s="29">
        <v>3</v>
      </c>
      <c r="B83" s="29" t="s">
        <v>436</v>
      </c>
      <c r="C83" s="29" t="s">
        <v>437</v>
      </c>
      <c r="D83" s="29" t="s">
        <v>437</v>
      </c>
      <c r="E83" s="29" t="s">
        <v>36</v>
      </c>
      <c r="F83" s="29" t="s">
        <v>255</v>
      </c>
      <c r="G83" s="30" t="s">
        <v>448</v>
      </c>
      <c r="H83" s="29" t="s">
        <v>39</v>
      </c>
      <c r="I83" s="29" t="s">
        <v>40</v>
      </c>
      <c r="J83" s="45">
        <v>45292</v>
      </c>
      <c r="K83" s="45">
        <v>45627</v>
      </c>
      <c r="L83" s="29" t="s">
        <v>41</v>
      </c>
      <c r="M83" s="29" t="s">
        <v>449</v>
      </c>
      <c r="N83" s="46">
        <v>147.296</v>
      </c>
      <c r="O83" s="46">
        <v>147.296</v>
      </c>
      <c r="P83" s="46">
        <v>0</v>
      </c>
      <c r="Q83" s="29" t="s">
        <v>450</v>
      </c>
      <c r="R83" s="29" t="s">
        <v>451</v>
      </c>
      <c r="S83" s="29" t="s">
        <v>452</v>
      </c>
      <c r="T83" s="46">
        <v>147.296</v>
      </c>
      <c r="U83" s="78" t="s">
        <v>46</v>
      </c>
      <c r="V83" s="64">
        <v>45292</v>
      </c>
      <c r="W83" s="64">
        <v>45646</v>
      </c>
      <c r="X83" s="29"/>
    </row>
    <row r="84" s="3" customFormat="1" ht="102" customHeight="1" spans="1:24">
      <c r="A84" s="29">
        <v>4</v>
      </c>
      <c r="B84" s="29" t="s">
        <v>436</v>
      </c>
      <c r="C84" s="29" t="s">
        <v>437</v>
      </c>
      <c r="D84" s="29" t="s">
        <v>437</v>
      </c>
      <c r="E84" s="29" t="s">
        <v>36</v>
      </c>
      <c r="F84" s="29" t="s">
        <v>255</v>
      </c>
      <c r="G84" s="30" t="s">
        <v>453</v>
      </c>
      <c r="H84" s="29" t="s">
        <v>39</v>
      </c>
      <c r="I84" s="29" t="s">
        <v>40</v>
      </c>
      <c r="J84" s="45">
        <v>45292</v>
      </c>
      <c r="K84" s="45">
        <v>45627</v>
      </c>
      <c r="L84" s="29" t="s">
        <v>41</v>
      </c>
      <c r="M84" s="29" t="s">
        <v>454</v>
      </c>
      <c r="N84" s="46">
        <v>206.046</v>
      </c>
      <c r="O84" s="46">
        <v>206.046</v>
      </c>
      <c r="P84" s="46">
        <v>0</v>
      </c>
      <c r="Q84" s="29" t="s">
        <v>455</v>
      </c>
      <c r="R84" s="29" t="s">
        <v>456</v>
      </c>
      <c r="S84" s="29" t="s">
        <v>457</v>
      </c>
      <c r="T84" s="46">
        <v>206.046</v>
      </c>
      <c r="U84" s="78" t="s">
        <v>46</v>
      </c>
      <c r="V84" s="64">
        <v>45292</v>
      </c>
      <c r="W84" s="64">
        <v>45646</v>
      </c>
      <c r="X84" s="29"/>
    </row>
    <row r="85" s="3" customFormat="1" ht="102" customHeight="1" spans="1:24">
      <c r="A85" s="29">
        <v>5</v>
      </c>
      <c r="B85" s="29" t="s">
        <v>436</v>
      </c>
      <c r="C85" s="29" t="s">
        <v>437</v>
      </c>
      <c r="D85" s="29" t="s">
        <v>437</v>
      </c>
      <c r="E85" s="29" t="s">
        <v>36</v>
      </c>
      <c r="F85" s="29" t="s">
        <v>255</v>
      </c>
      <c r="G85" s="30" t="s">
        <v>458</v>
      </c>
      <c r="H85" s="29" t="s">
        <v>39</v>
      </c>
      <c r="I85" s="29" t="s">
        <v>40</v>
      </c>
      <c r="J85" s="45">
        <v>45292</v>
      </c>
      <c r="K85" s="45">
        <v>45627</v>
      </c>
      <c r="L85" s="29" t="s">
        <v>41</v>
      </c>
      <c r="M85" s="29" t="s">
        <v>459</v>
      </c>
      <c r="N85" s="46">
        <v>29.26</v>
      </c>
      <c r="O85" s="46">
        <v>29.26</v>
      </c>
      <c r="P85" s="46">
        <v>0</v>
      </c>
      <c r="Q85" s="29" t="s">
        <v>460</v>
      </c>
      <c r="R85" s="29" t="s">
        <v>461</v>
      </c>
      <c r="S85" s="29" t="s">
        <v>462</v>
      </c>
      <c r="T85" s="46">
        <v>29.26</v>
      </c>
      <c r="U85" s="78" t="s">
        <v>46</v>
      </c>
      <c r="V85" s="64">
        <v>45292</v>
      </c>
      <c r="W85" s="64">
        <v>45646</v>
      </c>
      <c r="X85" s="29"/>
    </row>
    <row r="86" s="3" customFormat="1" ht="102" customHeight="1" spans="1:24">
      <c r="A86" s="29">
        <v>6</v>
      </c>
      <c r="B86" s="29" t="s">
        <v>436</v>
      </c>
      <c r="C86" s="29" t="s">
        <v>437</v>
      </c>
      <c r="D86" s="29" t="s">
        <v>437</v>
      </c>
      <c r="E86" s="29" t="s">
        <v>36</v>
      </c>
      <c r="F86" s="29" t="s">
        <v>255</v>
      </c>
      <c r="G86" s="30" t="s">
        <v>463</v>
      </c>
      <c r="H86" s="29" t="s">
        <v>39</v>
      </c>
      <c r="I86" s="29" t="s">
        <v>40</v>
      </c>
      <c r="J86" s="45">
        <v>45292</v>
      </c>
      <c r="K86" s="45">
        <v>45627</v>
      </c>
      <c r="L86" s="29" t="s">
        <v>41</v>
      </c>
      <c r="M86" s="29" t="s">
        <v>464</v>
      </c>
      <c r="N86" s="46">
        <v>36.63352</v>
      </c>
      <c r="O86" s="46">
        <v>36.63352</v>
      </c>
      <c r="P86" s="46">
        <v>0</v>
      </c>
      <c r="Q86" s="29" t="s">
        <v>465</v>
      </c>
      <c r="R86" s="29" t="s">
        <v>466</v>
      </c>
      <c r="S86" s="29" t="s">
        <v>467</v>
      </c>
      <c r="T86" s="46">
        <v>36.63352</v>
      </c>
      <c r="U86" s="78" t="s">
        <v>46</v>
      </c>
      <c r="V86" s="64">
        <v>45292</v>
      </c>
      <c r="W86" s="64">
        <v>45646</v>
      </c>
      <c r="X86" s="29"/>
    </row>
    <row r="87" s="3" customFormat="1" ht="102" customHeight="1" spans="1:24">
      <c r="A87" s="29">
        <v>7</v>
      </c>
      <c r="B87" s="29" t="s">
        <v>436</v>
      </c>
      <c r="C87" s="29" t="s">
        <v>468</v>
      </c>
      <c r="D87" s="29" t="s">
        <v>469</v>
      </c>
      <c r="E87" s="29" t="s">
        <v>58</v>
      </c>
      <c r="F87" s="29" t="s">
        <v>360</v>
      </c>
      <c r="G87" s="30" t="s">
        <v>470</v>
      </c>
      <c r="H87" s="29" t="s">
        <v>39</v>
      </c>
      <c r="I87" s="29" t="s">
        <v>275</v>
      </c>
      <c r="J87" s="45">
        <v>45352</v>
      </c>
      <c r="K87" s="45">
        <v>45627</v>
      </c>
      <c r="L87" s="29" t="s">
        <v>62</v>
      </c>
      <c r="M87" s="29" t="s">
        <v>471</v>
      </c>
      <c r="N87" s="46">
        <v>30.5774</v>
      </c>
      <c r="O87" s="46">
        <v>30.5774</v>
      </c>
      <c r="P87" s="46">
        <v>0</v>
      </c>
      <c r="Q87" s="29" t="s">
        <v>472</v>
      </c>
      <c r="R87" s="29" t="s">
        <v>473</v>
      </c>
      <c r="S87" s="29" t="s">
        <v>474</v>
      </c>
      <c r="T87" s="46">
        <v>30.5774</v>
      </c>
      <c r="U87" s="77" t="s">
        <v>46</v>
      </c>
      <c r="V87" s="64">
        <v>45379</v>
      </c>
      <c r="W87" s="64">
        <v>45531</v>
      </c>
      <c r="X87" s="29"/>
    </row>
    <row r="88" s="3" customFormat="1" ht="102" customHeight="1" spans="1:24">
      <c r="A88" s="29">
        <v>8</v>
      </c>
      <c r="B88" s="29" t="s">
        <v>436</v>
      </c>
      <c r="C88" s="29" t="s">
        <v>437</v>
      </c>
      <c r="D88" s="29" t="s">
        <v>437</v>
      </c>
      <c r="E88" s="29" t="s">
        <v>58</v>
      </c>
      <c r="F88" s="29" t="s">
        <v>475</v>
      </c>
      <c r="G88" s="30" t="s">
        <v>476</v>
      </c>
      <c r="H88" s="29" t="s">
        <v>39</v>
      </c>
      <c r="I88" s="29" t="s">
        <v>475</v>
      </c>
      <c r="J88" s="45">
        <v>45292</v>
      </c>
      <c r="K88" s="45">
        <v>45627</v>
      </c>
      <c r="L88" s="29" t="s">
        <v>62</v>
      </c>
      <c r="M88" s="29" t="s">
        <v>477</v>
      </c>
      <c r="N88" s="46">
        <v>41.14</v>
      </c>
      <c r="O88" s="46">
        <v>41.14</v>
      </c>
      <c r="P88" s="46">
        <v>0</v>
      </c>
      <c r="Q88" s="29" t="s">
        <v>478</v>
      </c>
      <c r="R88" s="29" t="s">
        <v>479</v>
      </c>
      <c r="S88" s="29" t="s">
        <v>480</v>
      </c>
      <c r="T88" s="46">
        <v>41.14</v>
      </c>
      <c r="U88" s="77" t="s">
        <v>46</v>
      </c>
      <c r="V88" s="64">
        <v>45292</v>
      </c>
      <c r="W88" s="64">
        <v>45562</v>
      </c>
      <c r="X88" s="29"/>
    </row>
    <row r="89" s="3" customFormat="1" ht="102" customHeight="1" spans="1:24">
      <c r="A89" s="29">
        <v>9</v>
      </c>
      <c r="B89" s="29" t="s">
        <v>436</v>
      </c>
      <c r="C89" s="29" t="s">
        <v>437</v>
      </c>
      <c r="D89" s="29" t="s">
        <v>437</v>
      </c>
      <c r="E89" s="29" t="s">
        <v>58</v>
      </c>
      <c r="F89" s="29" t="s">
        <v>360</v>
      </c>
      <c r="G89" s="30" t="s">
        <v>481</v>
      </c>
      <c r="H89" s="29" t="s">
        <v>39</v>
      </c>
      <c r="I89" s="29" t="s">
        <v>482</v>
      </c>
      <c r="J89" s="45">
        <v>45292</v>
      </c>
      <c r="K89" s="45">
        <v>45627</v>
      </c>
      <c r="L89" s="29" t="s">
        <v>62</v>
      </c>
      <c r="M89" s="29" t="s">
        <v>483</v>
      </c>
      <c r="N89" s="46">
        <v>38.28</v>
      </c>
      <c r="O89" s="46">
        <v>38.28</v>
      </c>
      <c r="P89" s="46">
        <v>0</v>
      </c>
      <c r="Q89" s="29" t="s">
        <v>484</v>
      </c>
      <c r="R89" s="29" t="s">
        <v>485</v>
      </c>
      <c r="S89" s="29" t="s">
        <v>486</v>
      </c>
      <c r="T89" s="46">
        <v>38.28</v>
      </c>
      <c r="U89" s="77" t="s">
        <v>46</v>
      </c>
      <c r="V89" s="64">
        <v>45292</v>
      </c>
      <c r="W89" s="64">
        <v>45562</v>
      </c>
      <c r="X89" s="29"/>
    </row>
    <row r="90" s="3" customFormat="1" ht="102" customHeight="1" spans="1:24">
      <c r="A90" s="29">
        <v>10</v>
      </c>
      <c r="B90" s="29" t="s">
        <v>436</v>
      </c>
      <c r="C90" s="29" t="s">
        <v>437</v>
      </c>
      <c r="D90" s="29" t="s">
        <v>437</v>
      </c>
      <c r="E90" s="29" t="s">
        <v>58</v>
      </c>
      <c r="F90" s="29" t="s">
        <v>487</v>
      </c>
      <c r="G90" s="30" t="s">
        <v>488</v>
      </c>
      <c r="H90" s="29" t="s">
        <v>39</v>
      </c>
      <c r="I90" s="29" t="s">
        <v>487</v>
      </c>
      <c r="J90" s="45">
        <v>45292</v>
      </c>
      <c r="K90" s="45">
        <v>45627</v>
      </c>
      <c r="L90" s="29" t="s">
        <v>62</v>
      </c>
      <c r="M90" s="29" t="s">
        <v>489</v>
      </c>
      <c r="N90" s="46">
        <v>20.24</v>
      </c>
      <c r="O90" s="46">
        <v>20.24</v>
      </c>
      <c r="P90" s="46">
        <v>0</v>
      </c>
      <c r="Q90" s="29" t="s">
        <v>490</v>
      </c>
      <c r="R90" s="29" t="s">
        <v>491</v>
      </c>
      <c r="S90" s="29" t="s">
        <v>492</v>
      </c>
      <c r="T90" s="46">
        <v>20.24</v>
      </c>
      <c r="U90" s="77" t="s">
        <v>46</v>
      </c>
      <c r="V90" s="64">
        <v>45292</v>
      </c>
      <c r="W90" s="64">
        <v>45562</v>
      </c>
      <c r="X90" s="29"/>
    </row>
    <row r="91" s="3" customFormat="1" ht="102" customHeight="1" spans="1:24">
      <c r="A91" s="29">
        <v>11</v>
      </c>
      <c r="B91" s="29" t="s">
        <v>436</v>
      </c>
      <c r="C91" s="29" t="s">
        <v>437</v>
      </c>
      <c r="D91" s="29" t="s">
        <v>437</v>
      </c>
      <c r="E91" s="29" t="s">
        <v>58</v>
      </c>
      <c r="F91" s="29" t="s">
        <v>475</v>
      </c>
      <c r="G91" s="30" t="s">
        <v>493</v>
      </c>
      <c r="H91" s="29" t="s">
        <v>39</v>
      </c>
      <c r="I91" s="29" t="s">
        <v>475</v>
      </c>
      <c r="J91" s="45">
        <v>45292</v>
      </c>
      <c r="K91" s="45">
        <v>45627</v>
      </c>
      <c r="L91" s="29" t="s">
        <v>62</v>
      </c>
      <c r="M91" s="29" t="s">
        <v>494</v>
      </c>
      <c r="N91" s="46">
        <v>131.03</v>
      </c>
      <c r="O91" s="46">
        <v>131.03</v>
      </c>
      <c r="P91" s="46">
        <v>0</v>
      </c>
      <c r="Q91" s="29" t="s">
        <v>495</v>
      </c>
      <c r="R91" s="29" t="s">
        <v>496</v>
      </c>
      <c r="S91" s="29" t="s">
        <v>497</v>
      </c>
      <c r="T91" s="46">
        <v>131.03</v>
      </c>
      <c r="U91" s="77" t="s">
        <v>46</v>
      </c>
      <c r="V91" s="64">
        <v>45292</v>
      </c>
      <c r="W91" s="64">
        <v>45562</v>
      </c>
      <c r="X91" s="29"/>
    </row>
    <row r="92" s="3" customFormat="1" ht="102" customHeight="1" spans="1:24">
      <c r="A92" s="29">
        <v>12</v>
      </c>
      <c r="B92" s="29" t="s">
        <v>436</v>
      </c>
      <c r="C92" s="29" t="s">
        <v>437</v>
      </c>
      <c r="D92" s="29" t="s">
        <v>437</v>
      </c>
      <c r="E92" s="29" t="s">
        <v>58</v>
      </c>
      <c r="F92" s="29" t="s">
        <v>475</v>
      </c>
      <c r="G92" s="30" t="s">
        <v>498</v>
      </c>
      <c r="H92" s="29" t="s">
        <v>39</v>
      </c>
      <c r="I92" s="29" t="s">
        <v>475</v>
      </c>
      <c r="J92" s="45">
        <v>45292</v>
      </c>
      <c r="K92" s="45">
        <v>45627</v>
      </c>
      <c r="L92" s="29" t="s">
        <v>62</v>
      </c>
      <c r="M92" s="29" t="s">
        <v>499</v>
      </c>
      <c r="N92" s="46">
        <v>189.42</v>
      </c>
      <c r="O92" s="46">
        <v>189.42</v>
      </c>
      <c r="P92" s="46">
        <v>0</v>
      </c>
      <c r="Q92" s="29" t="s">
        <v>500</v>
      </c>
      <c r="R92" s="29" t="s">
        <v>501</v>
      </c>
      <c r="S92" s="29" t="s">
        <v>502</v>
      </c>
      <c r="T92" s="46">
        <v>189.42</v>
      </c>
      <c r="U92" s="77" t="s">
        <v>46</v>
      </c>
      <c r="V92" s="64">
        <v>45292</v>
      </c>
      <c r="W92" s="64">
        <v>45562</v>
      </c>
      <c r="X92" s="29"/>
    </row>
    <row r="93" s="3" customFormat="1" ht="102" customHeight="1" spans="1:24">
      <c r="A93" s="29">
        <v>13</v>
      </c>
      <c r="B93" s="29" t="s">
        <v>436</v>
      </c>
      <c r="C93" s="29" t="s">
        <v>437</v>
      </c>
      <c r="D93" s="29" t="s">
        <v>437</v>
      </c>
      <c r="E93" s="29" t="s">
        <v>58</v>
      </c>
      <c r="F93" s="29" t="s">
        <v>503</v>
      </c>
      <c r="G93" s="30" t="s">
        <v>504</v>
      </c>
      <c r="H93" s="29" t="s">
        <v>39</v>
      </c>
      <c r="I93" s="29" t="s">
        <v>503</v>
      </c>
      <c r="J93" s="45">
        <v>45292</v>
      </c>
      <c r="K93" s="45">
        <v>45627</v>
      </c>
      <c r="L93" s="29" t="s">
        <v>62</v>
      </c>
      <c r="M93" s="29" t="s">
        <v>505</v>
      </c>
      <c r="N93" s="46">
        <v>40.96</v>
      </c>
      <c r="O93" s="46">
        <v>40.96</v>
      </c>
      <c r="P93" s="46">
        <v>0</v>
      </c>
      <c r="Q93" s="29" t="s">
        <v>506</v>
      </c>
      <c r="R93" s="29" t="s">
        <v>507</v>
      </c>
      <c r="S93" s="29" t="s">
        <v>508</v>
      </c>
      <c r="T93" s="46">
        <v>40.96</v>
      </c>
      <c r="U93" s="77" t="s">
        <v>46</v>
      </c>
      <c r="V93" s="64">
        <v>45292</v>
      </c>
      <c r="W93" s="64">
        <v>45562</v>
      </c>
      <c r="X93" s="29"/>
    </row>
    <row r="94" s="3" customFormat="1" ht="102" customHeight="1" spans="1:24">
      <c r="A94" s="29">
        <v>14</v>
      </c>
      <c r="B94" s="29" t="s">
        <v>436</v>
      </c>
      <c r="C94" s="29" t="s">
        <v>468</v>
      </c>
      <c r="D94" s="29" t="s">
        <v>469</v>
      </c>
      <c r="E94" s="29" t="s">
        <v>66</v>
      </c>
      <c r="F94" s="29" t="s">
        <v>509</v>
      </c>
      <c r="G94" s="30" t="s">
        <v>510</v>
      </c>
      <c r="H94" s="29" t="s">
        <v>39</v>
      </c>
      <c r="I94" s="29" t="s">
        <v>66</v>
      </c>
      <c r="J94" s="45">
        <v>45292</v>
      </c>
      <c r="K94" s="45">
        <v>45627</v>
      </c>
      <c r="L94" s="29" t="s">
        <v>69</v>
      </c>
      <c r="M94" s="29" t="s">
        <v>511</v>
      </c>
      <c r="N94" s="46">
        <v>40</v>
      </c>
      <c r="O94" s="46">
        <v>40</v>
      </c>
      <c r="P94" s="46">
        <v>0</v>
      </c>
      <c r="Q94" s="29" t="s">
        <v>509</v>
      </c>
      <c r="R94" s="29" t="s">
        <v>512</v>
      </c>
      <c r="S94" s="29" t="s">
        <v>513</v>
      </c>
      <c r="T94" s="46">
        <v>40</v>
      </c>
      <c r="U94" s="77" t="s">
        <v>46</v>
      </c>
      <c r="V94" s="64">
        <v>45352</v>
      </c>
      <c r="W94" s="64">
        <v>45444</v>
      </c>
      <c r="X94" s="29"/>
    </row>
    <row r="95" s="3" customFormat="1" ht="102" customHeight="1" spans="1:24">
      <c r="A95" s="29">
        <v>15</v>
      </c>
      <c r="B95" s="29" t="s">
        <v>436</v>
      </c>
      <c r="C95" s="29" t="s">
        <v>437</v>
      </c>
      <c r="D95" s="29" t="s">
        <v>437</v>
      </c>
      <c r="E95" s="29" t="s">
        <v>66</v>
      </c>
      <c r="F95" s="29" t="s">
        <v>509</v>
      </c>
      <c r="G95" s="30" t="s">
        <v>514</v>
      </c>
      <c r="H95" s="29" t="s">
        <v>39</v>
      </c>
      <c r="I95" s="29" t="s">
        <v>66</v>
      </c>
      <c r="J95" s="45">
        <v>45292</v>
      </c>
      <c r="K95" s="45">
        <v>45629</v>
      </c>
      <c r="L95" s="29" t="s">
        <v>69</v>
      </c>
      <c r="M95" s="29" t="s">
        <v>515</v>
      </c>
      <c r="N95" s="46">
        <v>22.671</v>
      </c>
      <c r="O95" s="46">
        <v>22.671</v>
      </c>
      <c r="P95" s="46">
        <v>0</v>
      </c>
      <c r="Q95" s="29" t="s">
        <v>516</v>
      </c>
      <c r="R95" s="29" t="s">
        <v>516</v>
      </c>
      <c r="S95" s="29" t="s">
        <v>517</v>
      </c>
      <c r="T95" s="46">
        <v>22.671</v>
      </c>
      <c r="U95" s="77" t="s">
        <v>46</v>
      </c>
      <c r="V95" s="64">
        <v>45292</v>
      </c>
      <c r="W95" s="64">
        <v>45627</v>
      </c>
      <c r="X95" s="29"/>
    </row>
    <row r="96" s="3" customFormat="1" ht="102" customHeight="1" spans="1:24">
      <c r="A96" s="29">
        <v>16</v>
      </c>
      <c r="B96" s="29" t="s">
        <v>436</v>
      </c>
      <c r="C96" s="29" t="s">
        <v>437</v>
      </c>
      <c r="D96" s="29" t="s">
        <v>437</v>
      </c>
      <c r="E96" s="29" t="s">
        <v>66</v>
      </c>
      <c r="F96" s="29" t="s">
        <v>509</v>
      </c>
      <c r="G96" s="30" t="s">
        <v>518</v>
      </c>
      <c r="H96" s="29" t="s">
        <v>39</v>
      </c>
      <c r="I96" s="29" t="s">
        <v>66</v>
      </c>
      <c r="J96" s="45">
        <v>45292</v>
      </c>
      <c r="K96" s="45">
        <v>45629</v>
      </c>
      <c r="L96" s="29" t="s">
        <v>69</v>
      </c>
      <c r="M96" s="29" t="s">
        <v>519</v>
      </c>
      <c r="N96" s="46">
        <v>68.266</v>
      </c>
      <c r="O96" s="46">
        <v>68.266</v>
      </c>
      <c r="P96" s="46">
        <v>0</v>
      </c>
      <c r="Q96" s="29" t="s">
        <v>520</v>
      </c>
      <c r="R96" s="29" t="s">
        <v>520</v>
      </c>
      <c r="S96" s="29" t="s">
        <v>521</v>
      </c>
      <c r="T96" s="46">
        <v>68.266</v>
      </c>
      <c r="U96" s="77" t="s">
        <v>46</v>
      </c>
      <c r="V96" s="64">
        <v>45292</v>
      </c>
      <c r="W96" s="64">
        <v>45627</v>
      </c>
      <c r="X96" s="29"/>
    </row>
    <row r="97" s="3" customFormat="1" ht="102" customHeight="1" spans="1:24">
      <c r="A97" s="29">
        <v>17</v>
      </c>
      <c r="B97" s="29" t="s">
        <v>436</v>
      </c>
      <c r="C97" s="29" t="s">
        <v>437</v>
      </c>
      <c r="D97" s="29" t="s">
        <v>437</v>
      </c>
      <c r="E97" s="29" t="s">
        <v>66</v>
      </c>
      <c r="F97" s="29" t="s">
        <v>509</v>
      </c>
      <c r="G97" s="30" t="s">
        <v>522</v>
      </c>
      <c r="H97" s="29" t="s">
        <v>39</v>
      </c>
      <c r="I97" s="29" t="s">
        <v>66</v>
      </c>
      <c r="J97" s="45">
        <v>45292</v>
      </c>
      <c r="K97" s="45">
        <v>45629</v>
      </c>
      <c r="L97" s="29" t="s">
        <v>69</v>
      </c>
      <c r="M97" s="29" t="s">
        <v>523</v>
      </c>
      <c r="N97" s="46">
        <v>150.39</v>
      </c>
      <c r="O97" s="46">
        <v>150.39</v>
      </c>
      <c r="P97" s="46">
        <v>0</v>
      </c>
      <c r="Q97" s="29" t="s">
        <v>524</v>
      </c>
      <c r="R97" s="29" t="s">
        <v>524</v>
      </c>
      <c r="S97" s="29" t="s">
        <v>525</v>
      </c>
      <c r="T97" s="46">
        <v>150.39</v>
      </c>
      <c r="U97" s="77" t="s">
        <v>46</v>
      </c>
      <c r="V97" s="64">
        <v>45292</v>
      </c>
      <c r="W97" s="64">
        <v>45627</v>
      </c>
      <c r="X97" s="29"/>
    </row>
    <row r="98" s="3" customFormat="1" ht="102" customHeight="1" spans="1:24">
      <c r="A98" s="29">
        <v>18</v>
      </c>
      <c r="B98" s="29" t="s">
        <v>436</v>
      </c>
      <c r="C98" s="29" t="s">
        <v>437</v>
      </c>
      <c r="D98" s="29" t="s">
        <v>437</v>
      </c>
      <c r="E98" s="29" t="s">
        <v>66</v>
      </c>
      <c r="F98" s="29" t="s">
        <v>509</v>
      </c>
      <c r="G98" s="30" t="s">
        <v>526</v>
      </c>
      <c r="H98" s="29" t="s">
        <v>39</v>
      </c>
      <c r="I98" s="29" t="s">
        <v>66</v>
      </c>
      <c r="J98" s="45">
        <v>45292</v>
      </c>
      <c r="K98" s="45">
        <v>45629</v>
      </c>
      <c r="L98" s="29" t="s">
        <v>69</v>
      </c>
      <c r="M98" s="29" t="s">
        <v>527</v>
      </c>
      <c r="N98" s="46">
        <v>140.206</v>
      </c>
      <c r="O98" s="46">
        <v>140.206</v>
      </c>
      <c r="P98" s="46">
        <v>0</v>
      </c>
      <c r="Q98" s="29" t="s">
        <v>528</v>
      </c>
      <c r="R98" s="29" t="s">
        <v>528</v>
      </c>
      <c r="S98" s="29" t="s">
        <v>529</v>
      </c>
      <c r="T98" s="46">
        <v>140.206</v>
      </c>
      <c r="U98" s="77" t="s">
        <v>46</v>
      </c>
      <c r="V98" s="64">
        <v>45292</v>
      </c>
      <c r="W98" s="64">
        <v>45627</v>
      </c>
      <c r="X98" s="29"/>
    </row>
    <row r="99" s="3" customFormat="1" ht="102" customHeight="1" spans="1:24">
      <c r="A99" s="29">
        <v>19</v>
      </c>
      <c r="B99" s="29" t="s">
        <v>436</v>
      </c>
      <c r="C99" s="29" t="s">
        <v>437</v>
      </c>
      <c r="D99" s="29" t="s">
        <v>437</v>
      </c>
      <c r="E99" s="29" t="s">
        <v>66</v>
      </c>
      <c r="F99" s="29" t="s">
        <v>509</v>
      </c>
      <c r="G99" s="30" t="s">
        <v>530</v>
      </c>
      <c r="H99" s="29" t="s">
        <v>39</v>
      </c>
      <c r="I99" s="29" t="s">
        <v>66</v>
      </c>
      <c r="J99" s="45">
        <v>45292</v>
      </c>
      <c r="K99" s="45">
        <v>45627</v>
      </c>
      <c r="L99" s="29" t="s">
        <v>69</v>
      </c>
      <c r="M99" s="29" t="s">
        <v>531</v>
      </c>
      <c r="N99" s="46">
        <v>30.8</v>
      </c>
      <c r="O99" s="46">
        <v>30.8</v>
      </c>
      <c r="P99" s="46">
        <v>0</v>
      </c>
      <c r="Q99" s="29" t="s">
        <v>532</v>
      </c>
      <c r="R99" s="29" t="s">
        <v>532</v>
      </c>
      <c r="S99" s="29" t="s">
        <v>533</v>
      </c>
      <c r="T99" s="46">
        <v>30.8</v>
      </c>
      <c r="U99" s="77" t="s">
        <v>46</v>
      </c>
      <c r="V99" s="64">
        <v>45292</v>
      </c>
      <c r="W99" s="64">
        <v>45627</v>
      </c>
      <c r="X99" s="29"/>
    </row>
    <row r="100" s="3" customFormat="1" ht="102" customHeight="1" spans="1:24">
      <c r="A100" s="29">
        <v>20</v>
      </c>
      <c r="B100" s="29" t="s">
        <v>436</v>
      </c>
      <c r="C100" s="29" t="s">
        <v>437</v>
      </c>
      <c r="D100" s="29" t="s">
        <v>437</v>
      </c>
      <c r="E100" s="29" t="s">
        <v>66</v>
      </c>
      <c r="F100" s="29" t="s">
        <v>509</v>
      </c>
      <c r="G100" s="30" t="s">
        <v>534</v>
      </c>
      <c r="H100" s="29" t="s">
        <v>39</v>
      </c>
      <c r="I100" s="29" t="s">
        <v>66</v>
      </c>
      <c r="J100" s="45">
        <v>45292</v>
      </c>
      <c r="K100" s="45">
        <v>45629</v>
      </c>
      <c r="L100" s="29" t="s">
        <v>69</v>
      </c>
      <c r="M100" s="29" t="s">
        <v>535</v>
      </c>
      <c r="N100" s="46">
        <v>52.096</v>
      </c>
      <c r="O100" s="46">
        <v>52.096</v>
      </c>
      <c r="P100" s="46">
        <v>0</v>
      </c>
      <c r="Q100" s="29" t="s">
        <v>536</v>
      </c>
      <c r="R100" s="29" t="s">
        <v>536</v>
      </c>
      <c r="S100" s="29" t="s">
        <v>537</v>
      </c>
      <c r="T100" s="46">
        <v>52.096</v>
      </c>
      <c r="U100" s="77" t="s">
        <v>46</v>
      </c>
      <c r="V100" s="64">
        <v>45292</v>
      </c>
      <c r="W100" s="64">
        <v>45627</v>
      </c>
      <c r="X100" s="29"/>
    </row>
    <row r="101" s="3" customFormat="1" ht="102" customHeight="1" spans="1:24">
      <c r="A101" s="29">
        <v>21</v>
      </c>
      <c r="B101" s="29" t="s">
        <v>436</v>
      </c>
      <c r="C101" s="29" t="s">
        <v>437</v>
      </c>
      <c r="D101" s="29" t="s">
        <v>437</v>
      </c>
      <c r="E101" s="29" t="s">
        <v>90</v>
      </c>
      <c r="F101" s="29" t="s">
        <v>178</v>
      </c>
      <c r="G101" s="30" t="s">
        <v>538</v>
      </c>
      <c r="H101" s="29" t="s">
        <v>39</v>
      </c>
      <c r="I101" s="29" t="s">
        <v>539</v>
      </c>
      <c r="J101" s="45">
        <v>45292</v>
      </c>
      <c r="K101" s="45">
        <v>45627</v>
      </c>
      <c r="L101" s="29" t="s">
        <v>93</v>
      </c>
      <c r="M101" s="29" t="s">
        <v>540</v>
      </c>
      <c r="N101" s="46">
        <v>9.24</v>
      </c>
      <c r="O101" s="46">
        <v>9.24</v>
      </c>
      <c r="P101" s="46">
        <v>0</v>
      </c>
      <c r="Q101" s="29" t="s">
        <v>541</v>
      </c>
      <c r="R101" s="29" t="s">
        <v>542</v>
      </c>
      <c r="S101" s="29" t="s">
        <v>543</v>
      </c>
      <c r="T101" s="46">
        <v>9.24</v>
      </c>
      <c r="U101" s="77" t="s">
        <v>46</v>
      </c>
      <c r="V101" s="64">
        <v>45292</v>
      </c>
      <c r="W101" s="64">
        <v>45561</v>
      </c>
      <c r="X101" s="29"/>
    </row>
    <row r="102" s="3" customFormat="1" ht="102" customHeight="1" spans="1:24">
      <c r="A102" s="29">
        <v>22</v>
      </c>
      <c r="B102" s="29" t="s">
        <v>436</v>
      </c>
      <c r="C102" s="29" t="s">
        <v>437</v>
      </c>
      <c r="D102" s="29" t="s">
        <v>437</v>
      </c>
      <c r="E102" s="29" t="s">
        <v>90</v>
      </c>
      <c r="F102" s="29" t="s">
        <v>178</v>
      </c>
      <c r="G102" s="30" t="s">
        <v>544</v>
      </c>
      <c r="H102" s="29" t="s">
        <v>39</v>
      </c>
      <c r="I102" s="29" t="s">
        <v>539</v>
      </c>
      <c r="J102" s="45">
        <v>45292</v>
      </c>
      <c r="K102" s="45">
        <v>45627</v>
      </c>
      <c r="L102" s="29" t="s">
        <v>93</v>
      </c>
      <c r="M102" s="29" t="s">
        <v>545</v>
      </c>
      <c r="N102" s="46">
        <v>44.88</v>
      </c>
      <c r="O102" s="46">
        <v>44.88</v>
      </c>
      <c r="P102" s="46">
        <v>0</v>
      </c>
      <c r="Q102" s="29" t="s">
        <v>546</v>
      </c>
      <c r="R102" s="29" t="s">
        <v>479</v>
      </c>
      <c r="S102" s="29" t="s">
        <v>480</v>
      </c>
      <c r="T102" s="46">
        <v>44.88</v>
      </c>
      <c r="U102" s="77" t="s">
        <v>46</v>
      </c>
      <c r="V102" s="64">
        <v>45292</v>
      </c>
      <c r="W102" s="64">
        <v>45561</v>
      </c>
      <c r="X102" s="29"/>
    </row>
    <row r="103" s="3" customFormat="1" ht="102" customHeight="1" spans="1:24">
      <c r="A103" s="29">
        <v>23</v>
      </c>
      <c r="B103" s="29" t="s">
        <v>436</v>
      </c>
      <c r="C103" s="29" t="s">
        <v>437</v>
      </c>
      <c r="D103" s="29" t="s">
        <v>437</v>
      </c>
      <c r="E103" s="29" t="s">
        <v>90</v>
      </c>
      <c r="F103" s="29" t="s">
        <v>178</v>
      </c>
      <c r="G103" s="30" t="s">
        <v>547</v>
      </c>
      <c r="H103" s="29" t="s">
        <v>39</v>
      </c>
      <c r="I103" s="29" t="s">
        <v>539</v>
      </c>
      <c r="J103" s="45">
        <v>45292</v>
      </c>
      <c r="K103" s="45">
        <v>45627</v>
      </c>
      <c r="L103" s="29" t="s">
        <v>93</v>
      </c>
      <c r="M103" s="29" t="s">
        <v>548</v>
      </c>
      <c r="N103" s="46">
        <v>61.548</v>
      </c>
      <c r="O103" s="46">
        <v>61.548</v>
      </c>
      <c r="P103" s="46">
        <v>0</v>
      </c>
      <c r="Q103" s="29" t="s">
        <v>549</v>
      </c>
      <c r="R103" s="29" t="s">
        <v>507</v>
      </c>
      <c r="S103" s="29" t="s">
        <v>508</v>
      </c>
      <c r="T103" s="46">
        <v>61.548</v>
      </c>
      <c r="U103" s="77" t="s">
        <v>46</v>
      </c>
      <c r="V103" s="64">
        <v>45292</v>
      </c>
      <c r="W103" s="64">
        <v>45561</v>
      </c>
      <c r="X103" s="29"/>
    </row>
    <row r="104" s="3" customFormat="1" ht="102" customHeight="1" spans="1:24">
      <c r="A104" s="29">
        <v>24</v>
      </c>
      <c r="B104" s="29" t="s">
        <v>436</v>
      </c>
      <c r="C104" s="29" t="s">
        <v>437</v>
      </c>
      <c r="D104" s="29" t="s">
        <v>437</v>
      </c>
      <c r="E104" s="29" t="s">
        <v>90</v>
      </c>
      <c r="F104" s="29" t="s">
        <v>178</v>
      </c>
      <c r="G104" s="30" t="s">
        <v>550</v>
      </c>
      <c r="H104" s="29" t="s">
        <v>39</v>
      </c>
      <c r="I104" s="29" t="s">
        <v>539</v>
      </c>
      <c r="J104" s="45">
        <v>45292</v>
      </c>
      <c r="K104" s="45">
        <v>45627</v>
      </c>
      <c r="L104" s="29" t="s">
        <v>93</v>
      </c>
      <c r="M104" s="29" t="s">
        <v>551</v>
      </c>
      <c r="N104" s="46">
        <v>75.482</v>
      </c>
      <c r="O104" s="46">
        <v>75.482</v>
      </c>
      <c r="P104" s="46">
        <v>0</v>
      </c>
      <c r="Q104" s="29" t="s">
        <v>552</v>
      </c>
      <c r="R104" s="29" t="s">
        <v>553</v>
      </c>
      <c r="S104" s="29" t="s">
        <v>554</v>
      </c>
      <c r="T104" s="46">
        <v>75.482</v>
      </c>
      <c r="U104" s="77" t="s">
        <v>46</v>
      </c>
      <c r="V104" s="64">
        <v>45292</v>
      </c>
      <c r="W104" s="64">
        <v>45561</v>
      </c>
      <c r="X104" s="29"/>
    </row>
    <row r="105" s="3" customFormat="1" ht="102" customHeight="1" spans="1:24">
      <c r="A105" s="29">
        <v>25</v>
      </c>
      <c r="B105" s="29" t="s">
        <v>436</v>
      </c>
      <c r="C105" s="29" t="s">
        <v>437</v>
      </c>
      <c r="D105" s="29" t="s">
        <v>437</v>
      </c>
      <c r="E105" s="29" t="s">
        <v>90</v>
      </c>
      <c r="F105" s="29" t="s">
        <v>178</v>
      </c>
      <c r="G105" s="30" t="s">
        <v>555</v>
      </c>
      <c r="H105" s="29" t="s">
        <v>39</v>
      </c>
      <c r="I105" s="29" t="s">
        <v>539</v>
      </c>
      <c r="J105" s="45">
        <v>45292</v>
      </c>
      <c r="K105" s="45">
        <v>45627</v>
      </c>
      <c r="L105" s="29" t="s">
        <v>93</v>
      </c>
      <c r="M105" s="29" t="s">
        <v>556</v>
      </c>
      <c r="N105" s="46">
        <v>22.77</v>
      </c>
      <c r="O105" s="46">
        <v>22.77</v>
      </c>
      <c r="P105" s="46">
        <v>0</v>
      </c>
      <c r="Q105" s="29" t="s">
        <v>557</v>
      </c>
      <c r="R105" s="29" t="s">
        <v>558</v>
      </c>
      <c r="S105" s="29" t="s">
        <v>559</v>
      </c>
      <c r="T105" s="46">
        <v>22.77</v>
      </c>
      <c r="U105" s="77" t="s">
        <v>46</v>
      </c>
      <c r="V105" s="64">
        <v>45292</v>
      </c>
      <c r="W105" s="64">
        <v>45561</v>
      </c>
      <c r="X105" s="29"/>
    </row>
    <row r="106" s="3" customFormat="1" ht="102" customHeight="1" spans="1:24">
      <c r="A106" s="29">
        <v>26</v>
      </c>
      <c r="B106" s="29" t="s">
        <v>436</v>
      </c>
      <c r="C106" s="29" t="s">
        <v>437</v>
      </c>
      <c r="D106" s="29" t="s">
        <v>437</v>
      </c>
      <c r="E106" s="29" t="s">
        <v>90</v>
      </c>
      <c r="F106" s="29" t="s">
        <v>178</v>
      </c>
      <c r="G106" s="30" t="s">
        <v>560</v>
      </c>
      <c r="H106" s="29" t="s">
        <v>39</v>
      </c>
      <c r="I106" s="29" t="s">
        <v>539</v>
      </c>
      <c r="J106" s="45">
        <v>45292</v>
      </c>
      <c r="K106" s="45">
        <v>45627</v>
      </c>
      <c r="L106" s="29" t="s">
        <v>93</v>
      </c>
      <c r="M106" s="29" t="s">
        <v>561</v>
      </c>
      <c r="N106" s="46">
        <v>16.701192</v>
      </c>
      <c r="O106" s="46">
        <v>16.701192</v>
      </c>
      <c r="P106" s="46">
        <v>0</v>
      </c>
      <c r="Q106" s="29" t="s">
        <v>516</v>
      </c>
      <c r="R106" s="29" t="s">
        <v>517</v>
      </c>
      <c r="S106" s="29" t="s">
        <v>562</v>
      </c>
      <c r="T106" s="46">
        <v>16.701192</v>
      </c>
      <c r="U106" s="77" t="s">
        <v>46</v>
      </c>
      <c r="V106" s="64">
        <v>45292</v>
      </c>
      <c r="W106" s="64">
        <v>45561</v>
      </c>
      <c r="X106" s="29"/>
    </row>
    <row r="107" s="3" customFormat="1" ht="102" customHeight="1" spans="1:24">
      <c r="A107" s="29">
        <v>27</v>
      </c>
      <c r="B107" s="29" t="s">
        <v>436</v>
      </c>
      <c r="C107" s="29" t="s">
        <v>468</v>
      </c>
      <c r="D107" s="29" t="s">
        <v>469</v>
      </c>
      <c r="E107" s="29" t="s">
        <v>90</v>
      </c>
      <c r="F107" s="29" t="s">
        <v>178</v>
      </c>
      <c r="G107" s="30" t="s">
        <v>563</v>
      </c>
      <c r="H107" s="29" t="s">
        <v>39</v>
      </c>
      <c r="I107" s="29" t="s">
        <v>287</v>
      </c>
      <c r="J107" s="45">
        <v>45352</v>
      </c>
      <c r="K107" s="45">
        <v>45627</v>
      </c>
      <c r="L107" s="29" t="s">
        <v>93</v>
      </c>
      <c r="M107" s="29" t="s">
        <v>564</v>
      </c>
      <c r="N107" s="46">
        <v>30</v>
      </c>
      <c r="O107" s="46">
        <v>30</v>
      </c>
      <c r="P107" s="46">
        <v>0</v>
      </c>
      <c r="Q107" s="29" t="s">
        <v>178</v>
      </c>
      <c r="R107" s="29" t="s">
        <v>565</v>
      </c>
      <c r="S107" s="29" t="s">
        <v>566</v>
      </c>
      <c r="T107" s="46">
        <v>30</v>
      </c>
      <c r="U107" s="77" t="s">
        <v>46</v>
      </c>
      <c r="V107" s="64">
        <v>45373</v>
      </c>
      <c r="W107" s="64">
        <v>45427</v>
      </c>
      <c r="X107" s="29"/>
    </row>
    <row r="108" s="3" customFormat="1" ht="102" customHeight="1" spans="1:24">
      <c r="A108" s="29">
        <v>28</v>
      </c>
      <c r="B108" s="29" t="s">
        <v>436</v>
      </c>
      <c r="C108" s="29" t="s">
        <v>437</v>
      </c>
      <c r="D108" s="29" t="s">
        <v>437</v>
      </c>
      <c r="E108" s="29" t="s">
        <v>111</v>
      </c>
      <c r="F108" s="29" t="s">
        <v>127</v>
      </c>
      <c r="G108" s="30" t="s">
        <v>567</v>
      </c>
      <c r="H108" s="29" t="s">
        <v>39</v>
      </c>
      <c r="I108" s="29" t="s">
        <v>568</v>
      </c>
      <c r="J108" s="45">
        <v>45292</v>
      </c>
      <c r="K108" s="45">
        <v>45627</v>
      </c>
      <c r="L108" s="29" t="s">
        <v>115</v>
      </c>
      <c r="M108" s="29" t="s">
        <v>569</v>
      </c>
      <c r="N108" s="46">
        <v>10.78</v>
      </c>
      <c r="O108" s="46">
        <v>10.78</v>
      </c>
      <c r="P108" s="46">
        <v>0</v>
      </c>
      <c r="Q108" s="29" t="s">
        <v>570</v>
      </c>
      <c r="R108" s="29" t="s">
        <v>571</v>
      </c>
      <c r="S108" s="29" t="s">
        <v>572</v>
      </c>
      <c r="T108" s="46">
        <v>10.78</v>
      </c>
      <c r="U108" s="78" t="s">
        <v>46</v>
      </c>
      <c r="V108" s="64">
        <v>45322</v>
      </c>
      <c r="W108" s="64">
        <v>45651</v>
      </c>
      <c r="X108" s="29"/>
    </row>
    <row r="109" s="3" customFormat="1" ht="102" customHeight="1" spans="1:24">
      <c r="A109" s="29">
        <v>29</v>
      </c>
      <c r="B109" s="29" t="s">
        <v>436</v>
      </c>
      <c r="C109" s="29" t="s">
        <v>437</v>
      </c>
      <c r="D109" s="29" t="s">
        <v>437</v>
      </c>
      <c r="E109" s="29" t="s">
        <v>111</v>
      </c>
      <c r="F109" s="29" t="s">
        <v>127</v>
      </c>
      <c r="G109" s="30" t="s">
        <v>573</v>
      </c>
      <c r="H109" s="29" t="s">
        <v>39</v>
      </c>
      <c r="I109" s="29" t="s">
        <v>568</v>
      </c>
      <c r="J109" s="45">
        <v>45292</v>
      </c>
      <c r="K109" s="45">
        <v>45627</v>
      </c>
      <c r="L109" s="29" t="s">
        <v>115</v>
      </c>
      <c r="M109" s="29" t="s">
        <v>574</v>
      </c>
      <c r="N109" s="46">
        <v>38.28</v>
      </c>
      <c r="O109" s="46">
        <v>38.28</v>
      </c>
      <c r="P109" s="46">
        <v>0</v>
      </c>
      <c r="Q109" s="29" t="s">
        <v>575</v>
      </c>
      <c r="R109" s="29" t="s">
        <v>571</v>
      </c>
      <c r="S109" s="29" t="s">
        <v>576</v>
      </c>
      <c r="T109" s="46">
        <v>38.28</v>
      </c>
      <c r="U109" s="78" t="s">
        <v>46</v>
      </c>
      <c r="V109" s="64">
        <v>45322</v>
      </c>
      <c r="W109" s="64">
        <v>45651</v>
      </c>
      <c r="X109" s="29"/>
    </row>
    <row r="110" s="3" customFormat="1" ht="102" customHeight="1" spans="1:24">
      <c r="A110" s="29">
        <v>30</v>
      </c>
      <c r="B110" s="29" t="s">
        <v>436</v>
      </c>
      <c r="C110" s="29" t="s">
        <v>437</v>
      </c>
      <c r="D110" s="29" t="s">
        <v>437</v>
      </c>
      <c r="E110" s="29" t="s">
        <v>111</v>
      </c>
      <c r="F110" s="29" t="s">
        <v>127</v>
      </c>
      <c r="G110" s="30" t="s">
        <v>577</v>
      </c>
      <c r="H110" s="29" t="s">
        <v>39</v>
      </c>
      <c r="I110" s="29" t="s">
        <v>568</v>
      </c>
      <c r="J110" s="45">
        <v>45292</v>
      </c>
      <c r="K110" s="45">
        <v>45627</v>
      </c>
      <c r="L110" s="29" t="s">
        <v>115</v>
      </c>
      <c r="M110" s="29" t="s">
        <v>578</v>
      </c>
      <c r="N110" s="46">
        <v>48.008</v>
      </c>
      <c r="O110" s="46">
        <v>48.008</v>
      </c>
      <c r="P110" s="46">
        <v>0</v>
      </c>
      <c r="Q110" s="29" t="s">
        <v>579</v>
      </c>
      <c r="R110" s="29" t="s">
        <v>571</v>
      </c>
      <c r="S110" s="29" t="s">
        <v>580</v>
      </c>
      <c r="T110" s="46">
        <v>48.008</v>
      </c>
      <c r="U110" s="78" t="s">
        <v>46</v>
      </c>
      <c r="V110" s="64">
        <v>45322</v>
      </c>
      <c r="W110" s="64">
        <v>45651</v>
      </c>
      <c r="X110" s="29"/>
    </row>
    <row r="111" s="3" customFormat="1" ht="102" customHeight="1" spans="1:24">
      <c r="A111" s="29">
        <v>31</v>
      </c>
      <c r="B111" s="29" t="s">
        <v>436</v>
      </c>
      <c r="C111" s="29" t="s">
        <v>437</v>
      </c>
      <c r="D111" s="29" t="s">
        <v>437</v>
      </c>
      <c r="E111" s="29" t="s">
        <v>111</v>
      </c>
      <c r="F111" s="29" t="s">
        <v>127</v>
      </c>
      <c r="G111" s="30" t="s">
        <v>581</v>
      </c>
      <c r="H111" s="29" t="s">
        <v>39</v>
      </c>
      <c r="I111" s="29" t="s">
        <v>568</v>
      </c>
      <c r="J111" s="45">
        <v>45292</v>
      </c>
      <c r="K111" s="45">
        <v>45627</v>
      </c>
      <c r="L111" s="29" t="s">
        <v>115</v>
      </c>
      <c r="M111" s="29" t="s">
        <v>582</v>
      </c>
      <c r="N111" s="46">
        <v>73.37</v>
      </c>
      <c r="O111" s="46">
        <v>73.37</v>
      </c>
      <c r="P111" s="46">
        <v>0</v>
      </c>
      <c r="Q111" s="29" t="s">
        <v>583</v>
      </c>
      <c r="R111" s="29" t="s">
        <v>571</v>
      </c>
      <c r="S111" s="29" t="s">
        <v>584</v>
      </c>
      <c r="T111" s="46">
        <v>73.37</v>
      </c>
      <c r="U111" s="78" t="s">
        <v>46</v>
      </c>
      <c r="V111" s="64">
        <v>45322</v>
      </c>
      <c r="W111" s="64">
        <v>45651</v>
      </c>
      <c r="X111" s="29"/>
    </row>
    <row r="112" s="3" customFormat="1" ht="102" customHeight="1" spans="1:24">
      <c r="A112" s="29">
        <v>32</v>
      </c>
      <c r="B112" s="29" t="s">
        <v>436</v>
      </c>
      <c r="C112" s="29" t="s">
        <v>437</v>
      </c>
      <c r="D112" s="29" t="s">
        <v>437</v>
      </c>
      <c r="E112" s="29" t="s">
        <v>111</v>
      </c>
      <c r="F112" s="29" t="s">
        <v>127</v>
      </c>
      <c r="G112" s="30" t="s">
        <v>585</v>
      </c>
      <c r="H112" s="29" t="s">
        <v>39</v>
      </c>
      <c r="I112" s="29" t="s">
        <v>568</v>
      </c>
      <c r="J112" s="45">
        <v>45292</v>
      </c>
      <c r="K112" s="45">
        <v>45627</v>
      </c>
      <c r="L112" s="29" t="s">
        <v>115</v>
      </c>
      <c r="M112" s="29" t="s">
        <v>586</v>
      </c>
      <c r="N112" s="46">
        <v>31.515</v>
      </c>
      <c r="O112" s="46">
        <v>31.515</v>
      </c>
      <c r="P112" s="46">
        <v>0</v>
      </c>
      <c r="Q112" s="29" t="s">
        <v>587</v>
      </c>
      <c r="R112" s="29" t="s">
        <v>571</v>
      </c>
      <c r="S112" s="29" t="s">
        <v>588</v>
      </c>
      <c r="T112" s="46">
        <v>31.515</v>
      </c>
      <c r="U112" s="78" t="s">
        <v>46</v>
      </c>
      <c r="V112" s="64">
        <v>45322</v>
      </c>
      <c r="W112" s="64">
        <v>45651</v>
      </c>
      <c r="X112" s="29"/>
    </row>
    <row r="113" s="3" customFormat="1" ht="102" customHeight="1" spans="1:24">
      <c r="A113" s="29">
        <v>33</v>
      </c>
      <c r="B113" s="29" t="s">
        <v>436</v>
      </c>
      <c r="C113" s="29" t="s">
        <v>437</v>
      </c>
      <c r="D113" s="29" t="s">
        <v>437</v>
      </c>
      <c r="E113" s="29" t="s">
        <v>111</v>
      </c>
      <c r="F113" s="29" t="s">
        <v>127</v>
      </c>
      <c r="G113" s="30" t="s">
        <v>589</v>
      </c>
      <c r="H113" s="29" t="s">
        <v>39</v>
      </c>
      <c r="I113" s="29" t="s">
        <v>568</v>
      </c>
      <c r="J113" s="45">
        <v>45292</v>
      </c>
      <c r="K113" s="45">
        <v>45627</v>
      </c>
      <c r="L113" s="29" t="s">
        <v>115</v>
      </c>
      <c r="M113" s="29" t="s">
        <v>590</v>
      </c>
      <c r="N113" s="46">
        <v>23.25822</v>
      </c>
      <c r="O113" s="46">
        <f>N113</f>
        <v>23.25822</v>
      </c>
      <c r="P113" s="46">
        <v>0</v>
      </c>
      <c r="Q113" s="29" t="s">
        <v>591</v>
      </c>
      <c r="R113" s="29" t="s">
        <v>571</v>
      </c>
      <c r="S113" s="29" t="s">
        <v>592</v>
      </c>
      <c r="T113" s="46">
        <v>23.25822</v>
      </c>
      <c r="U113" s="78" t="s">
        <v>46</v>
      </c>
      <c r="V113" s="64">
        <v>45322</v>
      </c>
      <c r="W113" s="64">
        <v>45651</v>
      </c>
      <c r="X113" s="29"/>
    </row>
    <row r="114" s="3" customFormat="1" ht="102" customHeight="1" spans="1:24">
      <c r="A114" s="29">
        <v>34</v>
      </c>
      <c r="B114" s="29" t="s">
        <v>436</v>
      </c>
      <c r="C114" s="29" t="s">
        <v>468</v>
      </c>
      <c r="D114" s="29" t="s">
        <v>469</v>
      </c>
      <c r="E114" s="29" t="s">
        <v>111</v>
      </c>
      <c r="F114" s="29" t="s">
        <v>127</v>
      </c>
      <c r="G114" s="30" t="s">
        <v>593</v>
      </c>
      <c r="H114" s="29" t="s">
        <v>39</v>
      </c>
      <c r="I114" s="29" t="s">
        <v>568</v>
      </c>
      <c r="J114" s="45">
        <v>45292</v>
      </c>
      <c r="K114" s="45">
        <v>45627</v>
      </c>
      <c r="L114" s="29" t="s">
        <v>115</v>
      </c>
      <c r="M114" s="29" t="s">
        <v>594</v>
      </c>
      <c r="N114" s="46">
        <v>51.5988</v>
      </c>
      <c r="O114" s="46">
        <v>51.5988</v>
      </c>
      <c r="P114" s="46">
        <v>0</v>
      </c>
      <c r="Q114" s="29" t="s">
        <v>595</v>
      </c>
      <c r="R114" s="29" t="s">
        <v>596</v>
      </c>
      <c r="S114" s="29" t="s">
        <v>597</v>
      </c>
      <c r="T114" s="46">
        <v>51.5988</v>
      </c>
      <c r="U114" s="78" t="s">
        <v>46</v>
      </c>
      <c r="V114" s="64">
        <v>45408</v>
      </c>
      <c r="W114" s="64">
        <v>45555</v>
      </c>
      <c r="X114" s="29"/>
    </row>
    <row r="115" s="3" customFormat="1" ht="102" customHeight="1" spans="1:24">
      <c r="A115" s="29">
        <v>35</v>
      </c>
      <c r="B115" s="29" t="s">
        <v>436</v>
      </c>
      <c r="C115" s="29" t="s">
        <v>468</v>
      </c>
      <c r="D115" s="29" t="s">
        <v>469</v>
      </c>
      <c r="E115" s="29" t="s">
        <v>138</v>
      </c>
      <c r="F115" s="29" t="s">
        <v>127</v>
      </c>
      <c r="G115" s="30" t="s">
        <v>598</v>
      </c>
      <c r="H115" s="29" t="s">
        <v>39</v>
      </c>
      <c r="I115" s="29" t="s">
        <v>138</v>
      </c>
      <c r="J115" s="45">
        <v>45292</v>
      </c>
      <c r="K115" s="45">
        <v>45627</v>
      </c>
      <c r="L115" s="29" t="s">
        <v>139</v>
      </c>
      <c r="M115" s="29" t="s">
        <v>599</v>
      </c>
      <c r="N115" s="46">
        <v>7</v>
      </c>
      <c r="O115" s="46">
        <v>7</v>
      </c>
      <c r="P115" s="46">
        <v>0</v>
      </c>
      <c r="Q115" s="29" t="s">
        <v>600</v>
      </c>
      <c r="R115" s="29" t="s">
        <v>601</v>
      </c>
      <c r="S115" s="29" t="s">
        <v>602</v>
      </c>
      <c r="T115" s="46">
        <v>7</v>
      </c>
      <c r="U115" s="77" t="s">
        <v>46</v>
      </c>
      <c r="V115" s="64">
        <v>45433</v>
      </c>
      <c r="W115" s="64">
        <v>45444</v>
      </c>
      <c r="X115" s="29"/>
    </row>
    <row r="116" s="3" customFormat="1" ht="120" customHeight="1" spans="1:24">
      <c r="A116" s="29">
        <v>36</v>
      </c>
      <c r="B116" s="29" t="s">
        <v>436</v>
      </c>
      <c r="C116" s="29" t="s">
        <v>437</v>
      </c>
      <c r="D116" s="29" t="s">
        <v>437</v>
      </c>
      <c r="E116" s="29" t="s">
        <v>138</v>
      </c>
      <c r="F116" s="29" t="s">
        <v>127</v>
      </c>
      <c r="G116" s="30" t="s">
        <v>603</v>
      </c>
      <c r="H116" s="29" t="s">
        <v>39</v>
      </c>
      <c r="I116" s="29" t="s">
        <v>138</v>
      </c>
      <c r="J116" s="45">
        <v>45292</v>
      </c>
      <c r="K116" s="45">
        <v>45627</v>
      </c>
      <c r="L116" s="29" t="s">
        <v>139</v>
      </c>
      <c r="M116" s="29" t="s">
        <v>604</v>
      </c>
      <c r="N116" s="46">
        <v>6.16</v>
      </c>
      <c r="O116" s="46">
        <v>6.16</v>
      </c>
      <c r="P116" s="46">
        <v>0</v>
      </c>
      <c r="Q116" s="29" t="s">
        <v>605</v>
      </c>
      <c r="R116" s="29" t="s">
        <v>606</v>
      </c>
      <c r="S116" s="29" t="s">
        <v>607</v>
      </c>
      <c r="T116" s="46">
        <v>6.16</v>
      </c>
      <c r="U116" s="63" t="s">
        <v>46</v>
      </c>
      <c r="V116" s="64">
        <v>45292</v>
      </c>
      <c r="W116" s="64">
        <v>45635</v>
      </c>
      <c r="X116" s="29"/>
    </row>
    <row r="117" s="3" customFormat="1" ht="120" customHeight="1" spans="1:24">
      <c r="A117" s="29">
        <v>37</v>
      </c>
      <c r="B117" s="29" t="s">
        <v>436</v>
      </c>
      <c r="C117" s="29" t="s">
        <v>437</v>
      </c>
      <c r="D117" s="29" t="s">
        <v>437</v>
      </c>
      <c r="E117" s="29" t="s">
        <v>138</v>
      </c>
      <c r="F117" s="29" t="s">
        <v>608</v>
      </c>
      <c r="G117" s="30" t="s">
        <v>609</v>
      </c>
      <c r="H117" s="29" t="s">
        <v>39</v>
      </c>
      <c r="I117" s="29" t="s">
        <v>610</v>
      </c>
      <c r="J117" s="46">
        <v>2024.1</v>
      </c>
      <c r="K117" s="46">
        <v>2024.12</v>
      </c>
      <c r="L117" s="29" t="s">
        <v>139</v>
      </c>
      <c r="M117" s="29" t="s">
        <v>611</v>
      </c>
      <c r="N117" s="46">
        <v>16.17</v>
      </c>
      <c r="O117" s="46">
        <v>16.17</v>
      </c>
      <c r="P117" s="46">
        <v>0</v>
      </c>
      <c r="Q117" s="29" t="s">
        <v>612</v>
      </c>
      <c r="R117" s="29" t="s">
        <v>613</v>
      </c>
      <c r="S117" s="29" t="s">
        <v>614</v>
      </c>
      <c r="T117" s="46">
        <v>16.17</v>
      </c>
      <c r="U117" s="63" t="s">
        <v>46</v>
      </c>
      <c r="V117" s="64">
        <v>45292</v>
      </c>
      <c r="W117" s="64">
        <v>45635</v>
      </c>
      <c r="X117" s="29"/>
    </row>
    <row r="118" s="3" customFormat="1" ht="120" customHeight="1" spans="1:24">
      <c r="A118" s="29">
        <v>38</v>
      </c>
      <c r="B118" s="29" t="s">
        <v>436</v>
      </c>
      <c r="C118" s="29" t="s">
        <v>437</v>
      </c>
      <c r="D118" s="29" t="s">
        <v>437</v>
      </c>
      <c r="E118" s="29" t="s">
        <v>138</v>
      </c>
      <c r="F118" s="29" t="s">
        <v>608</v>
      </c>
      <c r="G118" s="30" t="s">
        <v>615</v>
      </c>
      <c r="H118" s="29" t="s">
        <v>39</v>
      </c>
      <c r="I118" s="29" t="s">
        <v>610</v>
      </c>
      <c r="J118" s="46">
        <v>2024.1</v>
      </c>
      <c r="K118" s="46">
        <v>2024.12</v>
      </c>
      <c r="L118" s="29" t="s">
        <v>139</v>
      </c>
      <c r="M118" s="29" t="s">
        <v>616</v>
      </c>
      <c r="N118" s="46">
        <v>36.02</v>
      </c>
      <c r="O118" s="46">
        <v>36.02</v>
      </c>
      <c r="P118" s="46">
        <v>0</v>
      </c>
      <c r="Q118" s="29" t="s">
        <v>617</v>
      </c>
      <c r="R118" s="29" t="s">
        <v>618</v>
      </c>
      <c r="S118" s="29" t="s">
        <v>619</v>
      </c>
      <c r="T118" s="46">
        <v>36.02</v>
      </c>
      <c r="U118" s="63" t="s">
        <v>46</v>
      </c>
      <c r="V118" s="64">
        <v>45292</v>
      </c>
      <c r="W118" s="64">
        <v>45635</v>
      </c>
      <c r="X118" s="29"/>
    </row>
    <row r="119" s="3" customFormat="1" ht="120" customHeight="1" spans="1:24">
      <c r="A119" s="29">
        <v>39</v>
      </c>
      <c r="B119" s="29" t="s">
        <v>436</v>
      </c>
      <c r="C119" s="29" t="s">
        <v>437</v>
      </c>
      <c r="D119" s="29" t="s">
        <v>437</v>
      </c>
      <c r="E119" s="29" t="s">
        <v>138</v>
      </c>
      <c r="F119" s="29" t="s">
        <v>608</v>
      </c>
      <c r="G119" s="30" t="s">
        <v>620</v>
      </c>
      <c r="H119" s="29" t="s">
        <v>39</v>
      </c>
      <c r="I119" s="29" t="s">
        <v>610</v>
      </c>
      <c r="J119" s="46">
        <v>2024.1</v>
      </c>
      <c r="K119" s="46">
        <v>2024.12</v>
      </c>
      <c r="L119" s="29" t="s">
        <v>139</v>
      </c>
      <c r="M119" s="29" t="s">
        <v>621</v>
      </c>
      <c r="N119" s="46">
        <v>46.53</v>
      </c>
      <c r="O119" s="46">
        <v>46.53</v>
      </c>
      <c r="P119" s="46">
        <v>0</v>
      </c>
      <c r="Q119" s="29" t="s">
        <v>622</v>
      </c>
      <c r="R119" s="29" t="s">
        <v>623</v>
      </c>
      <c r="S119" s="29" t="s">
        <v>624</v>
      </c>
      <c r="T119" s="46">
        <v>46.53</v>
      </c>
      <c r="U119" s="63" t="s">
        <v>46</v>
      </c>
      <c r="V119" s="64">
        <v>45292</v>
      </c>
      <c r="W119" s="64">
        <v>45635</v>
      </c>
      <c r="X119" s="29"/>
    </row>
    <row r="120" s="3" customFormat="1" ht="120" customHeight="1" spans="1:24">
      <c r="A120" s="29">
        <v>40</v>
      </c>
      <c r="B120" s="29" t="s">
        <v>436</v>
      </c>
      <c r="C120" s="29" t="s">
        <v>437</v>
      </c>
      <c r="D120" s="29" t="s">
        <v>437</v>
      </c>
      <c r="E120" s="29" t="s">
        <v>138</v>
      </c>
      <c r="F120" s="29" t="s">
        <v>127</v>
      </c>
      <c r="G120" s="30" t="s">
        <v>625</v>
      </c>
      <c r="H120" s="29" t="s">
        <v>39</v>
      </c>
      <c r="I120" s="29" t="s">
        <v>138</v>
      </c>
      <c r="J120" s="45">
        <v>45292</v>
      </c>
      <c r="K120" s="45">
        <v>45627</v>
      </c>
      <c r="L120" s="29" t="s">
        <v>139</v>
      </c>
      <c r="M120" s="29" t="s">
        <v>604</v>
      </c>
      <c r="N120" s="46">
        <v>6.6</v>
      </c>
      <c r="O120" s="46">
        <v>6.6</v>
      </c>
      <c r="P120" s="46">
        <v>0</v>
      </c>
      <c r="Q120" s="29" t="s">
        <v>605</v>
      </c>
      <c r="R120" s="29" t="s">
        <v>606</v>
      </c>
      <c r="S120" s="29" t="s">
        <v>607</v>
      </c>
      <c r="T120" s="46">
        <v>6.6</v>
      </c>
      <c r="U120" s="63" t="s">
        <v>46</v>
      </c>
      <c r="V120" s="64">
        <v>45292</v>
      </c>
      <c r="W120" s="64">
        <v>45635</v>
      </c>
      <c r="X120" s="29"/>
    </row>
    <row r="121" s="3" customFormat="1" ht="120" customHeight="1" spans="1:24">
      <c r="A121" s="29">
        <v>41</v>
      </c>
      <c r="B121" s="29" t="s">
        <v>436</v>
      </c>
      <c r="C121" s="29" t="s">
        <v>437</v>
      </c>
      <c r="D121" s="29" t="s">
        <v>437</v>
      </c>
      <c r="E121" s="29" t="s">
        <v>138</v>
      </c>
      <c r="F121" s="29" t="s">
        <v>608</v>
      </c>
      <c r="G121" s="30" t="s">
        <v>626</v>
      </c>
      <c r="H121" s="29" t="s">
        <v>39</v>
      </c>
      <c r="I121" s="29" t="s">
        <v>610</v>
      </c>
      <c r="J121" s="46">
        <v>2024.1</v>
      </c>
      <c r="K121" s="46">
        <v>2024.12</v>
      </c>
      <c r="L121" s="29" t="s">
        <v>139</v>
      </c>
      <c r="M121" s="29" t="s">
        <v>627</v>
      </c>
      <c r="N121" s="46">
        <v>12.16</v>
      </c>
      <c r="O121" s="46">
        <v>12.16</v>
      </c>
      <c r="P121" s="46">
        <v>0</v>
      </c>
      <c r="Q121" s="29" t="s">
        <v>612</v>
      </c>
      <c r="R121" s="29" t="s">
        <v>613</v>
      </c>
      <c r="S121" s="29" t="s">
        <v>614</v>
      </c>
      <c r="T121" s="46">
        <v>12.16</v>
      </c>
      <c r="U121" s="63" t="s">
        <v>46</v>
      </c>
      <c r="V121" s="64">
        <v>45292</v>
      </c>
      <c r="W121" s="64">
        <v>45635</v>
      </c>
      <c r="X121" s="29"/>
    </row>
    <row r="122" s="3" customFormat="1" ht="102" customHeight="1" spans="1:24">
      <c r="A122" s="29">
        <v>42</v>
      </c>
      <c r="B122" s="29" t="s">
        <v>436</v>
      </c>
      <c r="C122" s="29" t="s">
        <v>437</v>
      </c>
      <c r="D122" s="29" t="s">
        <v>437</v>
      </c>
      <c r="E122" s="29" t="s">
        <v>148</v>
      </c>
      <c r="F122" s="29" t="s">
        <v>628</v>
      </c>
      <c r="G122" s="30" t="s">
        <v>629</v>
      </c>
      <c r="H122" s="29" t="s">
        <v>39</v>
      </c>
      <c r="I122" s="29" t="s">
        <v>148</v>
      </c>
      <c r="J122" s="45">
        <v>45292</v>
      </c>
      <c r="K122" s="45">
        <v>45627</v>
      </c>
      <c r="L122" s="29" t="s">
        <v>150</v>
      </c>
      <c r="M122" s="29" t="s">
        <v>630</v>
      </c>
      <c r="N122" s="46">
        <v>14.08</v>
      </c>
      <c r="O122" s="46">
        <v>14.08</v>
      </c>
      <c r="P122" s="46">
        <v>0</v>
      </c>
      <c r="Q122" s="29" t="s">
        <v>631</v>
      </c>
      <c r="R122" s="29" t="s">
        <v>632</v>
      </c>
      <c r="S122" s="29" t="s">
        <v>633</v>
      </c>
      <c r="T122" s="46">
        <v>14.08</v>
      </c>
      <c r="U122" s="78" t="s">
        <v>46</v>
      </c>
      <c r="V122" s="64">
        <v>45292</v>
      </c>
      <c r="W122" s="64">
        <v>45646</v>
      </c>
      <c r="X122" s="29"/>
    </row>
    <row r="123" s="3" customFormat="1" ht="102" customHeight="1" spans="1:24">
      <c r="A123" s="29">
        <v>43</v>
      </c>
      <c r="B123" s="29" t="s">
        <v>436</v>
      </c>
      <c r="C123" s="29" t="s">
        <v>437</v>
      </c>
      <c r="D123" s="29" t="s">
        <v>437</v>
      </c>
      <c r="E123" s="29" t="s">
        <v>148</v>
      </c>
      <c r="F123" s="29" t="s">
        <v>628</v>
      </c>
      <c r="G123" s="30" t="s">
        <v>634</v>
      </c>
      <c r="H123" s="29" t="s">
        <v>39</v>
      </c>
      <c r="I123" s="29" t="s">
        <v>148</v>
      </c>
      <c r="J123" s="45">
        <v>45292</v>
      </c>
      <c r="K123" s="45">
        <v>45627</v>
      </c>
      <c r="L123" s="29" t="s">
        <v>150</v>
      </c>
      <c r="M123" s="29" t="s">
        <v>635</v>
      </c>
      <c r="N123" s="46">
        <v>44.88</v>
      </c>
      <c r="O123" s="46">
        <v>44.88</v>
      </c>
      <c r="P123" s="46">
        <v>0</v>
      </c>
      <c r="Q123" s="29" t="s">
        <v>636</v>
      </c>
      <c r="R123" s="29" t="s">
        <v>637</v>
      </c>
      <c r="S123" s="29" t="s">
        <v>638</v>
      </c>
      <c r="T123" s="46">
        <v>44.88</v>
      </c>
      <c r="U123" s="78" t="s">
        <v>46</v>
      </c>
      <c r="V123" s="64">
        <v>45292</v>
      </c>
      <c r="W123" s="64">
        <v>45646</v>
      </c>
      <c r="X123" s="29"/>
    </row>
    <row r="124" s="3" customFormat="1" ht="102" customHeight="1" spans="1:24">
      <c r="A124" s="29">
        <v>44</v>
      </c>
      <c r="B124" s="29" t="s">
        <v>436</v>
      </c>
      <c r="C124" s="29" t="s">
        <v>437</v>
      </c>
      <c r="D124" s="29" t="s">
        <v>437</v>
      </c>
      <c r="E124" s="29" t="s">
        <v>148</v>
      </c>
      <c r="F124" s="29" t="s">
        <v>628</v>
      </c>
      <c r="G124" s="30" t="s">
        <v>639</v>
      </c>
      <c r="H124" s="29" t="s">
        <v>39</v>
      </c>
      <c r="I124" s="29" t="s">
        <v>148</v>
      </c>
      <c r="J124" s="45">
        <v>45292</v>
      </c>
      <c r="K124" s="45">
        <v>45627</v>
      </c>
      <c r="L124" s="29" t="s">
        <v>150</v>
      </c>
      <c r="M124" s="29" t="s">
        <v>640</v>
      </c>
      <c r="N124" s="46">
        <v>81.84</v>
      </c>
      <c r="O124" s="46">
        <v>81.84</v>
      </c>
      <c r="P124" s="46">
        <v>0</v>
      </c>
      <c r="Q124" s="29" t="s">
        <v>641</v>
      </c>
      <c r="R124" s="29" t="s">
        <v>642</v>
      </c>
      <c r="S124" s="29" t="s">
        <v>643</v>
      </c>
      <c r="T124" s="46">
        <v>81.84</v>
      </c>
      <c r="U124" s="78" t="s">
        <v>46</v>
      </c>
      <c r="V124" s="64">
        <v>45292</v>
      </c>
      <c r="W124" s="64">
        <v>45646</v>
      </c>
      <c r="X124" s="29"/>
    </row>
    <row r="125" s="3" customFormat="1" ht="102" customHeight="1" spans="1:24">
      <c r="A125" s="29">
        <v>45</v>
      </c>
      <c r="B125" s="29" t="s">
        <v>436</v>
      </c>
      <c r="C125" s="29" t="s">
        <v>437</v>
      </c>
      <c r="D125" s="29" t="s">
        <v>437</v>
      </c>
      <c r="E125" s="29" t="s">
        <v>148</v>
      </c>
      <c r="F125" s="29" t="s">
        <v>628</v>
      </c>
      <c r="G125" s="30" t="s">
        <v>644</v>
      </c>
      <c r="H125" s="29" t="s">
        <v>39</v>
      </c>
      <c r="I125" s="29" t="s">
        <v>148</v>
      </c>
      <c r="J125" s="45">
        <v>45292</v>
      </c>
      <c r="K125" s="45">
        <v>45627</v>
      </c>
      <c r="L125" s="29" t="s">
        <v>150</v>
      </c>
      <c r="M125" s="29" t="s">
        <v>645</v>
      </c>
      <c r="N125" s="46">
        <v>76.56</v>
      </c>
      <c r="O125" s="46">
        <v>76.56</v>
      </c>
      <c r="P125" s="46">
        <v>0</v>
      </c>
      <c r="Q125" s="29" t="s">
        <v>646</v>
      </c>
      <c r="R125" s="29" t="s">
        <v>647</v>
      </c>
      <c r="S125" s="29" t="s">
        <v>648</v>
      </c>
      <c r="T125" s="46">
        <v>76.56</v>
      </c>
      <c r="U125" s="78" t="s">
        <v>46</v>
      </c>
      <c r="V125" s="64">
        <v>45292</v>
      </c>
      <c r="W125" s="64">
        <v>45646</v>
      </c>
      <c r="X125" s="29"/>
    </row>
    <row r="126" s="3" customFormat="1" ht="102" customHeight="1" spans="1:24">
      <c r="A126" s="29">
        <v>46</v>
      </c>
      <c r="B126" s="29" t="s">
        <v>436</v>
      </c>
      <c r="C126" s="29" t="s">
        <v>437</v>
      </c>
      <c r="D126" s="29" t="s">
        <v>437</v>
      </c>
      <c r="E126" s="29" t="s">
        <v>148</v>
      </c>
      <c r="F126" s="29" t="s">
        <v>628</v>
      </c>
      <c r="G126" s="30" t="s">
        <v>649</v>
      </c>
      <c r="H126" s="29" t="s">
        <v>39</v>
      </c>
      <c r="I126" s="29" t="s">
        <v>148</v>
      </c>
      <c r="J126" s="45">
        <v>45292</v>
      </c>
      <c r="K126" s="45">
        <v>45627</v>
      </c>
      <c r="L126" s="29" t="s">
        <v>150</v>
      </c>
      <c r="M126" s="29" t="s">
        <v>459</v>
      </c>
      <c r="N126" s="46">
        <v>29.04</v>
      </c>
      <c r="O126" s="46">
        <v>29.04</v>
      </c>
      <c r="P126" s="46">
        <v>0</v>
      </c>
      <c r="Q126" s="29" t="s">
        <v>460</v>
      </c>
      <c r="R126" s="29" t="s">
        <v>461</v>
      </c>
      <c r="S126" s="29" t="s">
        <v>462</v>
      </c>
      <c r="T126" s="46">
        <v>29.04</v>
      </c>
      <c r="U126" s="78" t="s">
        <v>46</v>
      </c>
      <c r="V126" s="64">
        <v>45292</v>
      </c>
      <c r="W126" s="64">
        <v>45646</v>
      </c>
      <c r="X126" s="29"/>
    </row>
    <row r="127" s="3" customFormat="1" ht="102" customHeight="1" spans="1:24">
      <c r="A127" s="29">
        <v>47</v>
      </c>
      <c r="B127" s="29" t="s">
        <v>436</v>
      </c>
      <c r="C127" s="29" t="s">
        <v>437</v>
      </c>
      <c r="D127" s="29" t="s">
        <v>437</v>
      </c>
      <c r="E127" s="29" t="s">
        <v>148</v>
      </c>
      <c r="F127" s="29" t="s">
        <v>628</v>
      </c>
      <c r="G127" s="30" t="s">
        <v>650</v>
      </c>
      <c r="H127" s="29" t="s">
        <v>39</v>
      </c>
      <c r="I127" s="29" t="s">
        <v>148</v>
      </c>
      <c r="J127" s="45">
        <v>45292</v>
      </c>
      <c r="K127" s="45">
        <v>45627</v>
      </c>
      <c r="L127" s="29" t="s">
        <v>150</v>
      </c>
      <c r="M127" s="29" t="s">
        <v>651</v>
      </c>
      <c r="N127" s="46">
        <v>36.17196</v>
      </c>
      <c r="O127" s="46">
        <v>36.17196</v>
      </c>
      <c r="P127" s="46">
        <v>0</v>
      </c>
      <c r="Q127" s="29" t="s">
        <v>440</v>
      </c>
      <c r="R127" s="29" t="s">
        <v>441</v>
      </c>
      <c r="S127" s="29" t="s">
        <v>442</v>
      </c>
      <c r="T127" s="46">
        <v>36.17196</v>
      </c>
      <c r="U127" s="78" t="s">
        <v>46</v>
      </c>
      <c r="V127" s="64">
        <v>45292</v>
      </c>
      <c r="W127" s="64">
        <v>45646</v>
      </c>
      <c r="X127" s="29"/>
    </row>
    <row r="128" s="3" customFormat="1" ht="102" customHeight="1" spans="1:24">
      <c r="A128" s="29">
        <v>48</v>
      </c>
      <c r="B128" s="29" t="s">
        <v>436</v>
      </c>
      <c r="C128" s="29" t="s">
        <v>468</v>
      </c>
      <c r="D128" s="29" t="s">
        <v>469</v>
      </c>
      <c r="E128" s="29" t="s">
        <v>155</v>
      </c>
      <c r="F128" s="29" t="s">
        <v>156</v>
      </c>
      <c r="G128" s="30" t="s">
        <v>652</v>
      </c>
      <c r="H128" s="29" t="s">
        <v>39</v>
      </c>
      <c r="I128" s="29" t="s">
        <v>653</v>
      </c>
      <c r="J128" s="45">
        <v>45292</v>
      </c>
      <c r="K128" s="45">
        <v>45627</v>
      </c>
      <c r="L128" s="29" t="s">
        <v>159</v>
      </c>
      <c r="M128" s="29" t="s">
        <v>654</v>
      </c>
      <c r="N128" s="46">
        <v>20</v>
      </c>
      <c r="O128" s="46">
        <v>20</v>
      </c>
      <c r="P128" s="46">
        <v>0</v>
      </c>
      <c r="Q128" s="29" t="s">
        <v>655</v>
      </c>
      <c r="R128" s="29" t="s">
        <v>656</v>
      </c>
      <c r="S128" s="29" t="s">
        <v>657</v>
      </c>
      <c r="T128" s="46">
        <v>20</v>
      </c>
      <c r="U128" s="77" t="s">
        <v>46</v>
      </c>
      <c r="V128" s="64">
        <v>45348</v>
      </c>
      <c r="W128" s="64">
        <v>45379</v>
      </c>
      <c r="X128" s="29"/>
    </row>
    <row r="129" s="3" customFormat="1" ht="102" customHeight="1" spans="1:24">
      <c r="A129" s="29">
        <v>49</v>
      </c>
      <c r="B129" s="29" t="s">
        <v>436</v>
      </c>
      <c r="C129" s="29" t="s">
        <v>437</v>
      </c>
      <c r="D129" s="29" t="s">
        <v>437</v>
      </c>
      <c r="E129" s="29" t="s">
        <v>155</v>
      </c>
      <c r="F129" s="29" t="s">
        <v>156</v>
      </c>
      <c r="G129" s="30" t="s">
        <v>658</v>
      </c>
      <c r="H129" s="29" t="s">
        <v>39</v>
      </c>
      <c r="I129" s="29" t="s">
        <v>653</v>
      </c>
      <c r="J129" s="45">
        <v>45292</v>
      </c>
      <c r="K129" s="45">
        <v>45627</v>
      </c>
      <c r="L129" s="29" t="s">
        <v>159</v>
      </c>
      <c r="M129" s="29" t="s">
        <v>659</v>
      </c>
      <c r="N129" s="46">
        <v>7.92</v>
      </c>
      <c r="O129" s="46">
        <v>7.92</v>
      </c>
      <c r="P129" s="46">
        <v>0</v>
      </c>
      <c r="Q129" s="29" t="s">
        <v>660</v>
      </c>
      <c r="R129" s="29" t="s">
        <v>661</v>
      </c>
      <c r="S129" s="29" t="s">
        <v>662</v>
      </c>
      <c r="T129" s="46">
        <v>7.92</v>
      </c>
      <c r="U129" s="78" t="s">
        <v>46</v>
      </c>
      <c r="V129" s="64">
        <v>45292</v>
      </c>
      <c r="W129" s="64">
        <v>45630</v>
      </c>
      <c r="X129" s="29"/>
    </row>
    <row r="130" s="3" customFormat="1" ht="102" customHeight="1" spans="1:24">
      <c r="A130" s="29">
        <v>50</v>
      </c>
      <c r="B130" s="29" t="s">
        <v>436</v>
      </c>
      <c r="C130" s="29" t="s">
        <v>437</v>
      </c>
      <c r="D130" s="29" t="s">
        <v>437</v>
      </c>
      <c r="E130" s="29" t="s">
        <v>155</v>
      </c>
      <c r="F130" s="29" t="s">
        <v>156</v>
      </c>
      <c r="G130" s="30" t="s">
        <v>663</v>
      </c>
      <c r="H130" s="29" t="s">
        <v>39</v>
      </c>
      <c r="I130" s="29" t="s">
        <v>653</v>
      </c>
      <c r="J130" s="45">
        <v>45294</v>
      </c>
      <c r="K130" s="45">
        <v>45629</v>
      </c>
      <c r="L130" s="29" t="s">
        <v>159</v>
      </c>
      <c r="M130" s="29" t="s">
        <v>569</v>
      </c>
      <c r="N130" s="46">
        <v>11.88</v>
      </c>
      <c r="O130" s="46">
        <v>11.88</v>
      </c>
      <c r="P130" s="46">
        <v>0</v>
      </c>
      <c r="Q130" s="29" t="s">
        <v>664</v>
      </c>
      <c r="R130" s="29" t="s">
        <v>665</v>
      </c>
      <c r="S130" s="29" t="s">
        <v>666</v>
      </c>
      <c r="T130" s="46">
        <v>11.88</v>
      </c>
      <c r="U130" s="78" t="s">
        <v>46</v>
      </c>
      <c r="V130" s="64">
        <v>45292</v>
      </c>
      <c r="W130" s="64">
        <v>45630</v>
      </c>
      <c r="X130" s="29"/>
    </row>
    <row r="131" s="3" customFormat="1" ht="102" customHeight="1" spans="1:24">
      <c r="A131" s="29">
        <v>51</v>
      </c>
      <c r="B131" s="29" t="s">
        <v>436</v>
      </c>
      <c r="C131" s="29" t="s">
        <v>437</v>
      </c>
      <c r="D131" s="29" t="s">
        <v>437</v>
      </c>
      <c r="E131" s="29" t="s">
        <v>155</v>
      </c>
      <c r="F131" s="29" t="s">
        <v>156</v>
      </c>
      <c r="G131" s="30" t="s">
        <v>667</v>
      </c>
      <c r="H131" s="29" t="s">
        <v>39</v>
      </c>
      <c r="I131" s="29" t="s">
        <v>653</v>
      </c>
      <c r="J131" s="45">
        <v>45296</v>
      </c>
      <c r="K131" s="45">
        <v>45631</v>
      </c>
      <c r="L131" s="29" t="s">
        <v>159</v>
      </c>
      <c r="M131" s="29" t="s">
        <v>668</v>
      </c>
      <c r="N131" s="46">
        <v>45.7637</v>
      </c>
      <c r="O131" s="46">
        <v>45.7637</v>
      </c>
      <c r="P131" s="46">
        <v>0</v>
      </c>
      <c r="Q131" s="29" t="s">
        <v>484</v>
      </c>
      <c r="R131" s="29" t="s">
        <v>485</v>
      </c>
      <c r="S131" s="29" t="s">
        <v>486</v>
      </c>
      <c r="T131" s="46">
        <v>45.7637</v>
      </c>
      <c r="U131" s="78" t="s">
        <v>46</v>
      </c>
      <c r="V131" s="64">
        <v>45292</v>
      </c>
      <c r="W131" s="64">
        <v>45630</v>
      </c>
      <c r="X131" s="29"/>
    </row>
    <row r="132" s="3" customFormat="1" ht="102" customHeight="1" spans="1:24">
      <c r="A132" s="29">
        <v>52</v>
      </c>
      <c r="B132" s="29" t="s">
        <v>436</v>
      </c>
      <c r="C132" s="29" t="s">
        <v>437</v>
      </c>
      <c r="D132" s="29" t="s">
        <v>437</v>
      </c>
      <c r="E132" s="29" t="s">
        <v>155</v>
      </c>
      <c r="F132" s="29" t="s">
        <v>156</v>
      </c>
      <c r="G132" s="30" t="s">
        <v>669</v>
      </c>
      <c r="H132" s="29" t="s">
        <v>39</v>
      </c>
      <c r="I132" s="29" t="s">
        <v>653</v>
      </c>
      <c r="J132" s="45">
        <v>45296</v>
      </c>
      <c r="K132" s="45">
        <v>45631</v>
      </c>
      <c r="L132" s="29" t="s">
        <v>159</v>
      </c>
      <c r="M132" s="29" t="s">
        <v>670</v>
      </c>
      <c r="N132" s="46">
        <v>50.622</v>
      </c>
      <c r="O132" s="46">
        <v>50.622</v>
      </c>
      <c r="P132" s="46">
        <v>0</v>
      </c>
      <c r="Q132" s="29" t="s">
        <v>671</v>
      </c>
      <c r="R132" s="29" t="s">
        <v>672</v>
      </c>
      <c r="S132" s="29" t="s">
        <v>673</v>
      </c>
      <c r="T132" s="46">
        <v>50.622</v>
      </c>
      <c r="U132" s="78" t="s">
        <v>46</v>
      </c>
      <c r="V132" s="64">
        <v>45292</v>
      </c>
      <c r="W132" s="64">
        <v>45630</v>
      </c>
      <c r="X132" s="29"/>
    </row>
    <row r="133" s="3" customFormat="1" ht="102" customHeight="1" spans="1:24">
      <c r="A133" s="29">
        <v>53</v>
      </c>
      <c r="B133" s="29" t="s">
        <v>436</v>
      </c>
      <c r="C133" s="29" t="s">
        <v>437</v>
      </c>
      <c r="D133" s="29" t="s">
        <v>437</v>
      </c>
      <c r="E133" s="29" t="s">
        <v>155</v>
      </c>
      <c r="F133" s="29" t="s">
        <v>156</v>
      </c>
      <c r="G133" s="30" t="s">
        <v>674</v>
      </c>
      <c r="H133" s="29" t="s">
        <v>39</v>
      </c>
      <c r="I133" s="29" t="s">
        <v>653</v>
      </c>
      <c r="J133" s="45">
        <v>45297</v>
      </c>
      <c r="K133" s="45">
        <v>45632</v>
      </c>
      <c r="L133" s="29" t="s">
        <v>159</v>
      </c>
      <c r="M133" s="29" t="s">
        <v>515</v>
      </c>
      <c r="N133" s="46">
        <v>14.806</v>
      </c>
      <c r="O133" s="46">
        <v>14.806</v>
      </c>
      <c r="P133" s="46">
        <v>0</v>
      </c>
      <c r="Q133" s="29" t="s">
        <v>516</v>
      </c>
      <c r="R133" s="29" t="s">
        <v>517</v>
      </c>
      <c r="S133" s="29" t="s">
        <v>562</v>
      </c>
      <c r="T133" s="46">
        <v>14.806</v>
      </c>
      <c r="U133" s="78" t="s">
        <v>46</v>
      </c>
      <c r="V133" s="64">
        <v>45292</v>
      </c>
      <c r="W133" s="64">
        <v>45630</v>
      </c>
      <c r="X133" s="29"/>
    </row>
    <row r="134" s="3" customFormat="1" ht="102" customHeight="1" spans="1:24">
      <c r="A134" s="29">
        <v>54</v>
      </c>
      <c r="B134" s="29" t="s">
        <v>436</v>
      </c>
      <c r="C134" s="29" t="s">
        <v>437</v>
      </c>
      <c r="D134" s="29" t="s">
        <v>437</v>
      </c>
      <c r="E134" s="29" t="s">
        <v>155</v>
      </c>
      <c r="F134" s="29" t="s">
        <v>156</v>
      </c>
      <c r="G134" s="30" t="s">
        <v>675</v>
      </c>
      <c r="H134" s="29" t="s">
        <v>39</v>
      </c>
      <c r="I134" s="29" t="s">
        <v>653</v>
      </c>
      <c r="J134" s="45">
        <v>45299</v>
      </c>
      <c r="K134" s="45">
        <v>45634</v>
      </c>
      <c r="L134" s="29" t="s">
        <v>159</v>
      </c>
      <c r="M134" s="29" t="s">
        <v>676</v>
      </c>
      <c r="N134" s="46">
        <v>39.9598</v>
      </c>
      <c r="O134" s="46">
        <v>39.9598</v>
      </c>
      <c r="P134" s="46">
        <v>0</v>
      </c>
      <c r="Q134" s="29" t="s">
        <v>677</v>
      </c>
      <c r="R134" s="29" t="s">
        <v>678</v>
      </c>
      <c r="S134" s="29" t="s">
        <v>679</v>
      </c>
      <c r="T134" s="46">
        <v>39.9598</v>
      </c>
      <c r="U134" s="78" t="s">
        <v>46</v>
      </c>
      <c r="V134" s="64">
        <v>45292</v>
      </c>
      <c r="W134" s="64">
        <v>45630</v>
      </c>
      <c r="X134" s="29"/>
    </row>
    <row r="135" s="3" customFormat="1" ht="102" customHeight="1" spans="1:24">
      <c r="A135" s="29">
        <v>55</v>
      </c>
      <c r="B135" s="29" t="s">
        <v>436</v>
      </c>
      <c r="C135" s="29" t="s">
        <v>468</v>
      </c>
      <c r="D135" s="29" t="s">
        <v>469</v>
      </c>
      <c r="E135" s="29" t="s">
        <v>177</v>
      </c>
      <c r="F135" s="29" t="s">
        <v>178</v>
      </c>
      <c r="G135" s="30" t="s">
        <v>680</v>
      </c>
      <c r="H135" s="29" t="s">
        <v>39</v>
      </c>
      <c r="I135" s="29" t="s">
        <v>681</v>
      </c>
      <c r="J135" s="45">
        <v>45292</v>
      </c>
      <c r="K135" s="45">
        <v>45627</v>
      </c>
      <c r="L135" s="29" t="s">
        <v>180</v>
      </c>
      <c r="M135" s="29" t="s">
        <v>564</v>
      </c>
      <c r="N135" s="46">
        <v>30</v>
      </c>
      <c r="O135" s="46">
        <v>30</v>
      </c>
      <c r="P135" s="46">
        <v>0</v>
      </c>
      <c r="Q135" s="29" t="s">
        <v>290</v>
      </c>
      <c r="R135" s="29" t="s">
        <v>565</v>
      </c>
      <c r="S135" s="29" t="s">
        <v>566</v>
      </c>
      <c r="T135" s="46">
        <v>30</v>
      </c>
      <c r="U135" s="78" t="s">
        <v>46</v>
      </c>
      <c r="V135" s="64">
        <v>45366</v>
      </c>
      <c r="W135" s="64">
        <v>45391</v>
      </c>
      <c r="X135" s="29"/>
    </row>
    <row r="136" s="3" customFormat="1" ht="102" customHeight="1" spans="1:24">
      <c r="A136" s="29">
        <v>56</v>
      </c>
      <c r="B136" s="29" t="s">
        <v>436</v>
      </c>
      <c r="C136" s="29" t="s">
        <v>437</v>
      </c>
      <c r="D136" s="29" t="s">
        <v>437</v>
      </c>
      <c r="E136" s="29" t="s">
        <v>177</v>
      </c>
      <c r="F136" s="29" t="s">
        <v>178</v>
      </c>
      <c r="G136" s="30" t="s">
        <v>682</v>
      </c>
      <c r="H136" s="29" t="s">
        <v>39</v>
      </c>
      <c r="I136" s="29" t="s">
        <v>681</v>
      </c>
      <c r="J136" s="45">
        <v>45292</v>
      </c>
      <c r="K136" s="45">
        <v>45627</v>
      </c>
      <c r="L136" s="29" t="s">
        <v>180</v>
      </c>
      <c r="M136" s="29" t="s">
        <v>683</v>
      </c>
      <c r="N136" s="46">
        <v>9.13</v>
      </c>
      <c r="O136" s="46">
        <v>9.13</v>
      </c>
      <c r="P136" s="46">
        <v>0</v>
      </c>
      <c r="Q136" s="29" t="s">
        <v>541</v>
      </c>
      <c r="R136" s="29" t="s">
        <v>541</v>
      </c>
      <c r="S136" s="29" t="s">
        <v>543</v>
      </c>
      <c r="T136" s="46">
        <v>9.13</v>
      </c>
      <c r="U136" s="78" t="s">
        <v>46</v>
      </c>
      <c r="V136" s="64">
        <v>45326</v>
      </c>
      <c r="W136" s="64">
        <v>45638</v>
      </c>
      <c r="X136" s="29"/>
    </row>
    <row r="137" s="3" customFormat="1" ht="102" customHeight="1" spans="1:24">
      <c r="A137" s="29">
        <v>57</v>
      </c>
      <c r="B137" s="29" t="s">
        <v>436</v>
      </c>
      <c r="C137" s="29" t="s">
        <v>437</v>
      </c>
      <c r="D137" s="29" t="s">
        <v>437</v>
      </c>
      <c r="E137" s="29" t="s">
        <v>177</v>
      </c>
      <c r="F137" s="29" t="s">
        <v>178</v>
      </c>
      <c r="G137" s="30" t="s">
        <v>684</v>
      </c>
      <c r="H137" s="29" t="s">
        <v>39</v>
      </c>
      <c r="I137" s="29" t="s">
        <v>681</v>
      </c>
      <c r="J137" s="45">
        <v>45292</v>
      </c>
      <c r="K137" s="45">
        <v>45627</v>
      </c>
      <c r="L137" s="29" t="s">
        <v>180</v>
      </c>
      <c r="M137" s="29" t="s">
        <v>685</v>
      </c>
      <c r="N137" s="46">
        <v>26.4</v>
      </c>
      <c r="O137" s="46">
        <v>26.4</v>
      </c>
      <c r="P137" s="46">
        <v>0</v>
      </c>
      <c r="Q137" s="29" t="s">
        <v>686</v>
      </c>
      <c r="R137" s="29" t="s">
        <v>686</v>
      </c>
      <c r="S137" s="29" t="s">
        <v>687</v>
      </c>
      <c r="T137" s="46">
        <v>26.4</v>
      </c>
      <c r="U137" s="78" t="s">
        <v>46</v>
      </c>
      <c r="V137" s="64">
        <v>45326</v>
      </c>
      <c r="W137" s="64">
        <v>45638</v>
      </c>
      <c r="X137" s="29"/>
    </row>
    <row r="138" s="3" customFormat="1" ht="102" customHeight="1" spans="1:24">
      <c r="A138" s="29">
        <v>58</v>
      </c>
      <c r="B138" s="29" t="s">
        <v>436</v>
      </c>
      <c r="C138" s="29" t="s">
        <v>437</v>
      </c>
      <c r="D138" s="29" t="s">
        <v>437</v>
      </c>
      <c r="E138" s="29" t="s">
        <v>177</v>
      </c>
      <c r="F138" s="29" t="s">
        <v>178</v>
      </c>
      <c r="G138" s="30" t="s">
        <v>688</v>
      </c>
      <c r="H138" s="29" t="s">
        <v>39</v>
      </c>
      <c r="I138" s="29" t="s">
        <v>681</v>
      </c>
      <c r="J138" s="45">
        <v>45292</v>
      </c>
      <c r="K138" s="45">
        <v>45627</v>
      </c>
      <c r="L138" s="29" t="s">
        <v>180</v>
      </c>
      <c r="M138" s="29" t="s">
        <v>689</v>
      </c>
      <c r="N138" s="46">
        <v>56.564</v>
      </c>
      <c r="O138" s="46">
        <v>56.564</v>
      </c>
      <c r="P138" s="46">
        <v>0</v>
      </c>
      <c r="Q138" s="29" t="s">
        <v>536</v>
      </c>
      <c r="R138" s="29" t="s">
        <v>536</v>
      </c>
      <c r="S138" s="29" t="s">
        <v>690</v>
      </c>
      <c r="T138" s="46">
        <v>56.564</v>
      </c>
      <c r="U138" s="78" t="s">
        <v>46</v>
      </c>
      <c r="V138" s="64">
        <v>45326</v>
      </c>
      <c r="W138" s="64">
        <v>45638</v>
      </c>
      <c r="X138" s="29"/>
    </row>
    <row r="139" s="3" customFormat="1" ht="102" customHeight="1" spans="1:24">
      <c r="A139" s="29">
        <v>59</v>
      </c>
      <c r="B139" s="29" t="s">
        <v>436</v>
      </c>
      <c r="C139" s="29" t="s">
        <v>437</v>
      </c>
      <c r="D139" s="29" t="s">
        <v>437</v>
      </c>
      <c r="E139" s="29" t="s">
        <v>177</v>
      </c>
      <c r="F139" s="29" t="s">
        <v>178</v>
      </c>
      <c r="G139" s="30" t="s">
        <v>691</v>
      </c>
      <c r="H139" s="29" t="s">
        <v>39</v>
      </c>
      <c r="I139" s="29" t="s">
        <v>681</v>
      </c>
      <c r="J139" s="45">
        <v>45292</v>
      </c>
      <c r="K139" s="45">
        <v>45627</v>
      </c>
      <c r="L139" s="29" t="s">
        <v>180</v>
      </c>
      <c r="M139" s="29" t="s">
        <v>692</v>
      </c>
      <c r="N139" s="46">
        <v>64.68</v>
      </c>
      <c r="O139" s="46">
        <v>64.68</v>
      </c>
      <c r="P139" s="46">
        <v>0</v>
      </c>
      <c r="Q139" s="29" t="s">
        <v>693</v>
      </c>
      <c r="R139" s="29" t="s">
        <v>693</v>
      </c>
      <c r="S139" s="29" t="s">
        <v>694</v>
      </c>
      <c r="T139" s="46">
        <v>64.68</v>
      </c>
      <c r="U139" s="78" t="s">
        <v>46</v>
      </c>
      <c r="V139" s="64">
        <v>45326</v>
      </c>
      <c r="W139" s="64">
        <v>45638</v>
      </c>
      <c r="X139" s="29"/>
    </row>
    <row r="140" s="3" customFormat="1" ht="102" customHeight="1" spans="1:24">
      <c r="A140" s="29">
        <v>60</v>
      </c>
      <c r="B140" s="29" t="s">
        <v>436</v>
      </c>
      <c r="C140" s="29" t="s">
        <v>437</v>
      </c>
      <c r="D140" s="29" t="s">
        <v>437</v>
      </c>
      <c r="E140" s="29" t="s">
        <v>177</v>
      </c>
      <c r="F140" s="29" t="s">
        <v>178</v>
      </c>
      <c r="G140" s="30" t="s">
        <v>695</v>
      </c>
      <c r="H140" s="29" t="s">
        <v>39</v>
      </c>
      <c r="I140" s="29" t="s">
        <v>681</v>
      </c>
      <c r="J140" s="45">
        <v>45292</v>
      </c>
      <c r="K140" s="45">
        <v>45627</v>
      </c>
      <c r="L140" s="29" t="s">
        <v>180</v>
      </c>
      <c r="M140" s="29" t="s">
        <v>696</v>
      </c>
      <c r="N140" s="46">
        <v>18.48</v>
      </c>
      <c r="O140" s="46">
        <v>18.48</v>
      </c>
      <c r="P140" s="46">
        <v>0</v>
      </c>
      <c r="Q140" s="29" t="s">
        <v>697</v>
      </c>
      <c r="R140" s="29" t="s">
        <v>697</v>
      </c>
      <c r="S140" s="29" t="s">
        <v>698</v>
      </c>
      <c r="T140" s="46">
        <v>18.48</v>
      </c>
      <c r="U140" s="78" t="s">
        <v>46</v>
      </c>
      <c r="V140" s="64">
        <v>45327</v>
      </c>
      <c r="W140" s="64">
        <v>45638</v>
      </c>
      <c r="X140" s="29"/>
    </row>
    <row r="141" s="3" customFormat="1" ht="102" customHeight="1" spans="1:24">
      <c r="A141" s="29">
        <v>61</v>
      </c>
      <c r="B141" s="29" t="s">
        <v>436</v>
      </c>
      <c r="C141" s="29" t="s">
        <v>437</v>
      </c>
      <c r="D141" s="29" t="s">
        <v>437</v>
      </c>
      <c r="E141" s="29" t="s">
        <v>177</v>
      </c>
      <c r="F141" s="29" t="s">
        <v>178</v>
      </c>
      <c r="G141" s="30" t="s">
        <v>699</v>
      </c>
      <c r="H141" s="29" t="s">
        <v>39</v>
      </c>
      <c r="I141" s="29" t="s">
        <v>681</v>
      </c>
      <c r="J141" s="45">
        <v>45292</v>
      </c>
      <c r="K141" s="45">
        <v>45627</v>
      </c>
      <c r="L141" s="29" t="s">
        <v>180</v>
      </c>
      <c r="M141" s="29" t="s">
        <v>700</v>
      </c>
      <c r="N141" s="46">
        <v>32.59</v>
      </c>
      <c r="O141" s="46">
        <v>32.59</v>
      </c>
      <c r="P141" s="46">
        <v>0</v>
      </c>
      <c r="Q141" s="29" t="s">
        <v>701</v>
      </c>
      <c r="R141" s="29" t="s">
        <v>701</v>
      </c>
      <c r="S141" s="29" t="s">
        <v>702</v>
      </c>
      <c r="T141" s="46">
        <v>32.59</v>
      </c>
      <c r="U141" s="78" t="s">
        <v>46</v>
      </c>
      <c r="V141" s="64">
        <v>45326</v>
      </c>
      <c r="W141" s="64">
        <v>45635</v>
      </c>
      <c r="X141" s="29"/>
    </row>
    <row r="142" s="3" customFormat="1" ht="102" customHeight="1" spans="1:24">
      <c r="A142" s="29">
        <v>62</v>
      </c>
      <c r="B142" s="29" t="s">
        <v>436</v>
      </c>
      <c r="C142" s="29" t="s">
        <v>437</v>
      </c>
      <c r="D142" s="29" t="s">
        <v>437</v>
      </c>
      <c r="E142" s="29" t="s">
        <v>233</v>
      </c>
      <c r="F142" s="29" t="s">
        <v>156</v>
      </c>
      <c r="G142" s="30" t="s">
        <v>703</v>
      </c>
      <c r="H142" s="29" t="s">
        <v>39</v>
      </c>
      <c r="I142" s="29" t="s">
        <v>704</v>
      </c>
      <c r="J142" s="45">
        <v>45292</v>
      </c>
      <c r="K142" s="45">
        <v>45627</v>
      </c>
      <c r="L142" s="29" t="s">
        <v>236</v>
      </c>
      <c r="M142" s="29" t="s">
        <v>705</v>
      </c>
      <c r="N142" s="46">
        <v>21.098</v>
      </c>
      <c r="O142" s="46">
        <v>21.098</v>
      </c>
      <c r="P142" s="46">
        <v>0</v>
      </c>
      <c r="Q142" s="29" t="s">
        <v>706</v>
      </c>
      <c r="R142" s="29" t="s">
        <v>466</v>
      </c>
      <c r="S142" s="29" t="s">
        <v>467</v>
      </c>
      <c r="T142" s="46">
        <v>21.098</v>
      </c>
      <c r="U142" s="77" t="s">
        <v>46</v>
      </c>
      <c r="V142" s="64">
        <v>45316</v>
      </c>
      <c r="W142" s="64">
        <v>45637</v>
      </c>
      <c r="X142" s="29"/>
    </row>
    <row r="143" s="3" customFormat="1" ht="102" customHeight="1" spans="1:24">
      <c r="A143" s="29">
        <v>63</v>
      </c>
      <c r="B143" s="29" t="s">
        <v>436</v>
      </c>
      <c r="C143" s="29" t="s">
        <v>437</v>
      </c>
      <c r="D143" s="29" t="s">
        <v>437</v>
      </c>
      <c r="E143" s="29" t="s">
        <v>233</v>
      </c>
      <c r="F143" s="29" t="s">
        <v>156</v>
      </c>
      <c r="G143" s="30" t="s">
        <v>707</v>
      </c>
      <c r="H143" s="29" t="s">
        <v>39</v>
      </c>
      <c r="I143" s="29" t="s">
        <v>708</v>
      </c>
      <c r="J143" s="45">
        <v>45292</v>
      </c>
      <c r="K143" s="45">
        <v>45627</v>
      </c>
      <c r="L143" s="29" t="s">
        <v>236</v>
      </c>
      <c r="M143" s="29" t="s">
        <v>709</v>
      </c>
      <c r="N143" s="46">
        <v>22.44</v>
      </c>
      <c r="O143" s="46">
        <v>22.44</v>
      </c>
      <c r="P143" s="46">
        <v>0</v>
      </c>
      <c r="Q143" s="29" t="s">
        <v>557</v>
      </c>
      <c r="R143" s="29" t="s">
        <v>558</v>
      </c>
      <c r="S143" s="29" t="s">
        <v>559</v>
      </c>
      <c r="T143" s="46">
        <v>22.44</v>
      </c>
      <c r="U143" s="77" t="s">
        <v>46</v>
      </c>
      <c r="V143" s="64">
        <v>45316</v>
      </c>
      <c r="W143" s="64">
        <v>45637</v>
      </c>
      <c r="X143" s="29"/>
    </row>
    <row r="144" s="3" customFormat="1" ht="102" customHeight="1" spans="1:24">
      <c r="A144" s="29">
        <v>64</v>
      </c>
      <c r="B144" s="29" t="s">
        <v>436</v>
      </c>
      <c r="C144" s="29" t="s">
        <v>437</v>
      </c>
      <c r="D144" s="29" t="s">
        <v>437</v>
      </c>
      <c r="E144" s="29" t="s">
        <v>233</v>
      </c>
      <c r="F144" s="29" t="s">
        <v>156</v>
      </c>
      <c r="G144" s="30" t="s">
        <v>710</v>
      </c>
      <c r="H144" s="29" t="s">
        <v>39</v>
      </c>
      <c r="I144" s="29" t="s">
        <v>708</v>
      </c>
      <c r="J144" s="45">
        <v>45292</v>
      </c>
      <c r="K144" s="45">
        <v>45627</v>
      </c>
      <c r="L144" s="29" t="s">
        <v>236</v>
      </c>
      <c r="M144" s="29" t="s">
        <v>659</v>
      </c>
      <c r="N144" s="46">
        <v>7.83</v>
      </c>
      <c r="O144" s="46">
        <v>7.83</v>
      </c>
      <c r="P144" s="46">
        <v>0</v>
      </c>
      <c r="Q144" s="29" t="s">
        <v>664</v>
      </c>
      <c r="R144" s="29" t="s">
        <v>665</v>
      </c>
      <c r="S144" s="29" t="s">
        <v>666</v>
      </c>
      <c r="T144" s="46">
        <v>7.83</v>
      </c>
      <c r="U144" s="77" t="s">
        <v>46</v>
      </c>
      <c r="V144" s="64">
        <v>45316</v>
      </c>
      <c r="W144" s="64">
        <v>45637</v>
      </c>
      <c r="X144" s="29"/>
    </row>
    <row r="145" s="3" customFormat="1" ht="102" customHeight="1" spans="1:24">
      <c r="A145" s="29">
        <v>65</v>
      </c>
      <c r="B145" s="29" t="s">
        <v>436</v>
      </c>
      <c r="C145" s="29" t="s">
        <v>437</v>
      </c>
      <c r="D145" s="29" t="s">
        <v>437</v>
      </c>
      <c r="E145" s="29" t="s">
        <v>233</v>
      </c>
      <c r="F145" s="29" t="s">
        <v>156</v>
      </c>
      <c r="G145" s="30" t="s">
        <v>711</v>
      </c>
      <c r="H145" s="29" t="s">
        <v>39</v>
      </c>
      <c r="I145" s="29" t="s">
        <v>704</v>
      </c>
      <c r="J145" s="45">
        <v>45292</v>
      </c>
      <c r="K145" s="45">
        <v>45627</v>
      </c>
      <c r="L145" s="29" t="s">
        <v>236</v>
      </c>
      <c r="M145" s="29" t="s">
        <v>712</v>
      </c>
      <c r="N145" s="46">
        <v>42.36</v>
      </c>
      <c r="O145" s="46">
        <v>42.36</v>
      </c>
      <c r="P145" s="46">
        <v>0</v>
      </c>
      <c r="Q145" s="29" t="s">
        <v>713</v>
      </c>
      <c r="R145" s="29" t="s">
        <v>714</v>
      </c>
      <c r="S145" s="29" t="s">
        <v>715</v>
      </c>
      <c r="T145" s="46">
        <v>42.36</v>
      </c>
      <c r="U145" s="77" t="s">
        <v>46</v>
      </c>
      <c r="V145" s="64">
        <v>45316</v>
      </c>
      <c r="W145" s="64">
        <v>45637</v>
      </c>
      <c r="X145" s="29"/>
    </row>
    <row r="146" s="6" customFormat="1" ht="102" customHeight="1" spans="1:24">
      <c r="A146" s="29">
        <v>66</v>
      </c>
      <c r="B146" s="29" t="s">
        <v>436</v>
      </c>
      <c r="C146" s="29" t="s">
        <v>437</v>
      </c>
      <c r="D146" s="29" t="s">
        <v>437</v>
      </c>
      <c r="E146" s="29" t="s">
        <v>233</v>
      </c>
      <c r="F146" s="29" t="s">
        <v>156</v>
      </c>
      <c r="G146" s="30" t="s">
        <v>716</v>
      </c>
      <c r="H146" s="29" t="s">
        <v>39</v>
      </c>
      <c r="I146" s="29" t="s">
        <v>704</v>
      </c>
      <c r="J146" s="45">
        <v>45292</v>
      </c>
      <c r="K146" s="45">
        <v>45627</v>
      </c>
      <c r="L146" s="29" t="s">
        <v>236</v>
      </c>
      <c r="M146" s="29" t="s">
        <v>717</v>
      </c>
      <c r="N146" s="46">
        <v>56.914</v>
      </c>
      <c r="O146" s="46">
        <v>56.914</v>
      </c>
      <c r="P146" s="46">
        <v>0</v>
      </c>
      <c r="Q146" s="29" t="s">
        <v>718</v>
      </c>
      <c r="R146" s="29" t="s">
        <v>719</v>
      </c>
      <c r="S146" s="29" t="s">
        <v>720</v>
      </c>
      <c r="T146" s="46">
        <v>56.914</v>
      </c>
      <c r="U146" s="77" t="s">
        <v>46</v>
      </c>
      <c r="V146" s="64">
        <v>45316</v>
      </c>
      <c r="W146" s="64">
        <v>45637</v>
      </c>
      <c r="X146" s="29"/>
    </row>
    <row r="147" s="3" customFormat="1" ht="102" customHeight="1" spans="1:24">
      <c r="A147" s="29">
        <v>67</v>
      </c>
      <c r="B147" s="29" t="s">
        <v>436</v>
      </c>
      <c r="C147" s="29" t="s">
        <v>468</v>
      </c>
      <c r="D147" s="29" t="s">
        <v>469</v>
      </c>
      <c r="E147" s="29" t="s">
        <v>233</v>
      </c>
      <c r="F147" s="29" t="s">
        <v>156</v>
      </c>
      <c r="G147" s="30" t="s">
        <v>721</v>
      </c>
      <c r="H147" s="29" t="s">
        <v>39</v>
      </c>
      <c r="I147" s="29" t="s">
        <v>708</v>
      </c>
      <c r="J147" s="45">
        <v>45292</v>
      </c>
      <c r="K147" s="45">
        <v>45627</v>
      </c>
      <c r="L147" s="29" t="s">
        <v>236</v>
      </c>
      <c r="M147" s="29" t="s">
        <v>722</v>
      </c>
      <c r="N147" s="46">
        <v>29.98806</v>
      </c>
      <c r="O147" s="46">
        <v>29.98806</v>
      </c>
      <c r="P147" s="46">
        <v>0</v>
      </c>
      <c r="Q147" s="29" t="s">
        <v>723</v>
      </c>
      <c r="R147" s="29" t="s">
        <v>724</v>
      </c>
      <c r="S147" s="29" t="s">
        <v>724</v>
      </c>
      <c r="T147" s="46">
        <v>29.98806</v>
      </c>
      <c r="U147" s="77" t="s">
        <v>46</v>
      </c>
      <c r="V147" s="64">
        <v>45427</v>
      </c>
      <c r="W147" s="64">
        <v>45564</v>
      </c>
      <c r="X147" s="29"/>
    </row>
    <row r="148" s="3" customFormat="1" ht="102" customHeight="1" spans="1:24">
      <c r="A148" s="29">
        <v>68</v>
      </c>
      <c r="B148" s="29" t="s">
        <v>436</v>
      </c>
      <c r="C148" s="29" t="s">
        <v>437</v>
      </c>
      <c r="D148" s="29" t="s">
        <v>437</v>
      </c>
      <c r="E148" s="29" t="s">
        <v>233</v>
      </c>
      <c r="F148" s="29" t="s">
        <v>156</v>
      </c>
      <c r="G148" s="30" t="s">
        <v>725</v>
      </c>
      <c r="H148" s="29" t="s">
        <v>39</v>
      </c>
      <c r="I148" s="29" t="s">
        <v>708</v>
      </c>
      <c r="J148" s="45">
        <v>45292</v>
      </c>
      <c r="K148" s="45">
        <v>45627</v>
      </c>
      <c r="L148" s="29" t="s">
        <v>236</v>
      </c>
      <c r="M148" s="29" t="s">
        <v>726</v>
      </c>
      <c r="N148" s="46">
        <v>11.2566</v>
      </c>
      <c r="O148" s="46">
        <v>11.2566</v>
      </c>
      <c r="P148" s="46">
        <v>0</v>
      </c>
      <c r="Q148" s="29" t="s">
        <v>727</v>
      </c>
      <c r="R148" s="29" t="s">
        <v>728</v>
      </c>
      <c r="S148" s="29" t="s">
        <v>729</v>
      </c>
      <c r="T148" s="46">
        <v>11.2566</v>
      </c>
      <c r="U148" s="77" t="s">
        <v>46</v>
      </c>
      <c r="V148" s="64">
        <v>45316</v>
      </c>
      <c r="W148" s="64">
        <v>45637</v>
      </c>
      <c r="X148" s="29"/>
    </row>
    <row r="149" s="3" customFormat="1" ht="102" customHeight="1" spans="1:24">
      <c r="A149" s="29">
        <v>69</v>
      </c>
      <c r="B149" s="29" t="s">
        <v>436</v>
      </c>
      <c r="C149" s="29" t="s">
        <v>730</v>
      </c>
      <c r="D149" s="29" t="s">
        <v>731</v>
      </c>
      <c r="E149" s="29" t="s">
        <v>173</v>
      </c>
      <c r="F149" s="29" t="s">
        <v>173</v>
      </c>
      <c r="G149" s="30" t="s">
        <v>732</v>
      </c>
      <c r="H149" s="29" t="s">
        <v>39</v>
      </c>
      <c r="I149" s="29" t="s">
        <v>733</v>
      </c>
      <c r="J149" s="45">
        <v>45292</v>
      </c>
      <c r="K149" s="45">
        <v>45627</v>
      </c>
      <c r="L149" s="29" t="s">
        <v>734</v>
      </c>
      <c r="M149" s="30" t="s">
        <v>735</v>
      </c>
      <c r="N149" s="46">
        <v>3.98</v>
      </c>
      <c r="O149" s="46">
        <v>3.98</v>
      </c>
      <c r="P149" s="46">
        <v>0</v>
      </c>
      <c r="Q149" s="29" t="s">
        <v>736</v>
      </c>
      <c r="R149" s="29" t="s">
        <v>737</v>
      </c>
      <c r="S149" s="29" t="s">
        <v>737</v>
      </c>
      <c r="T149" s="46">
        <v>3.98</v>
      </c>
      <c r="U149" s="63" t="s">
        <v>46</v>
      </c>
      <c r="V149" s="64">
        <v>45392</v>
      </c>
      <c r="W149" s="64">
        <v>45626</v>
      </c>
      <c r="X149" s="29"/>
    </row>
    <row r="150" s="3" customFormat="1" ht="102" customHeight="1" spans="1:24">
      <c r="A150" s="29">
        <v>70</v>
      </c>
      <c r="B150" s="29" t="s">
        <v>436</v>
      </c>
      <c r="C150" s="29" t="s">
        <v>730</v>
      </c>
      <c r="D150" s="29" t="s">
        <v>731</v>
      </c>
      <c r="E150" s="29" t="s">
        <v>173</v>
      </c>
      <c r="F150" s="29" t="s">
        <v>173</v>
      </c>
      <c r="G150" s="30" t="s">
        <v>738</v>
      </c>
      <c r="H150" s="29" t="s">
        <v>39</v>
      </c>
      <c r="I150" s="29" t="s">
        <v>733</v>
      </c>
      <c r="J150" s="45">
        <v>45292</v>
      </c>
      <c r="K150" s="45">
        <v>45627</v>
      </c>
      <c r="L150" s="29" t="s">
        <v>734</v>
      </c>
      <c r="M150" s="30" t="s">
        <v>739</v>
      </c>
      <c r="N150" s="46">
        <v>67.96</v>
      </c>
      <c r="O150" s="46">
        <v>67.96</v>
      </c>
      <c r="P150" s="46">
        <v>0</v>
      </c>
      <c r="Q150" s="29" t="s">
        <v>740</v>
      </c>
      <c r="R150" s="29" t="s">
        <v>741</v>
      </c>
      <c r="S150" s="29" t="s">
        <v>741</v>
      </c>
      <c r="T150" s="46">
        <v>67.96</v>
      </c>
      <c r="U150" s="63" t="s">
        <v>46</v>
      </c>
      <c r="V150" s="64">
        <v>45392</v>
      </c>
      <c r="W150" s="64">
        <v>45626</v>
      </c>
      <c r="X150" s="29"/>
    </row>
    <row r="151" s="3" customFormat="1" ht="102" customHeight="1" spans="1:24">
      <c r="A151" s="29">
        <v>71</v>
      </c>
      <c r="B151" s="29" t="s">
        <v>436</v>
      </c>
      <c r="C151" s="29" t="s">
        <v>468</v>
      </c>
      <c r="D151" s="29" t="s">
        <v>469</v>
      </c>
      <c r="E151" s="29" t="s">
        <v>173</v>
      </c>
      <c r="F151" s="29" t="s">
        <v>173</v>
      </c>
      <c r="G151" s="30" t="s">
        <v>742</v>
      </c>
      <c r="H151" s="29" t="s">
        <v>39</v>
      </c>
      <c r="I151" s="29" t="s">
        <v>733</v>
      </c>
      <c r="J151" s="45">
        <v>45292</v>
      </c>
      <c r="K151" s="45">
        <v>45627</v>
      </c>
      <c r="L151" s="29" t="s">
        <v>734</v>
      </c>
      <c r="M151" s="30" t="s">
        <v>743</v>
      </c>
      <c r="N151" s="46">
        <v>10.185</v>
      </c>
      <c r="O151" s="46">
        <v>10.185</v>
      </c>
      <c r="P151" s="46">
        <v>0</v>
      </c>
      <c r="Q151" s="29" t="s">
        <v>744</v>
      </c>
      <c r="R151" s="29" t="s">
        <v>745</v>
      </c>
      <c r="S151" s="29" t="s">
        <v>746</v>
      </c>
      <c r="T151" s="46">
        <v>10.185</v>
      </c>
      <c r="U151" s="63" t="s">
        <v>46</v>
      </c>
      <c r="V151" s="64">
        <v>45390</v>
      </c>
      <c r="W151" s="64">
        <v>45626</v>
      </c>
      <c r="X151" s="29"/>
    </row>
    <row r="152" s="3" customFormat="1" ht="102" customHeight="1" spans="1:24">
      <c r="A152" s="29">
        <v>72</v>
      </c>
      <c r="B152" s="29" t="s">
        <v>436</v>
      </c>
      <c r="C152" s="29" t="s">
        <v>468</v>
      </c>
      <c r="D152" s="29" t="s">
        <v>469</v>
      </c>
      <c r="E152" s="29" t="s">
        <v>173</v>
      </c>
      <c r="F152" s="29" t="s">
        <v>173</v>
      </c>
      <c r="G152" s="30" t="s">
        <v>747</v>
      </c>
      <c r="H152" s="29" t="s">
        <v>39</v>
      </c>
      <c r="I152" s="29" t="s">
        <v>733</v>
      </c>
      <c r="J152" s="45">
        <v>45292</v>
      </c>
      <c r="K152" s="45">
        <v>45627</v>
      </c>
      <c r="L152" s="29" t="s">
        <v>734</v>
      </c>
      <c r="M152" s="30" t="s">
        <v>748</v>
      </c>
      <c r="N152" s="46">
        <v>10.35</v>
      </c>
      <c r="O152" s="46">
        <v>10.35</v>
      </c>
      <c r="P152" s="46">
        <v>0</v>
      </c>
      <c r="Q152" s="29" t="s">
        <v>749</v>
      </c>
      <c r="R152" s="29" t="s">
        <v>750</v>
      </c>
      <c r="S152" s="29" t="s">
        <v>750</v>
      </c>
      <c r="T152" s="46">
        <v>10.35</v>
      </c>
      <c r="U152" s="63" t="s">
        <v>46</v>
      </c>
      <c r="V152" s="64">
        <v>45390</v>
      </c>
      <c r="W152" s="64">
        <v>45626</v>
      </c>
      <c r="X152" s="29"/>
    </row>
    <row r="153" s="3" customFormat="1" ht="87" customHeight="1" spans="1:24">
      <c r="A153" s="28" t="s">
        <v>751</v>
      </c>
      <c r="B153" s="28" t="s">
        <v>752</v>
      </c>
      <c r="C153" s="28"/>
      <c r="D153" s="28"/>
      <c r="E153" s="28"/>
      <c r="F153" s="28"/>
      <c r="G153" s="28"/>
      <c r="H153" s="28"/>
      <c r="I153" s="28"/>
      <c r="J153" s="43"/>
      <c r="K153" s="43"/>
      <c r="L153" s="28"/>
      <c r="M153" s="28"/>
      <c r="N153" s="44">
        <f>SUM(N154)</f>
        <v>369.6</v>
      </c>
      <c r="O153" s="44">
        <f t="shared" ref="O153:T153" si="0">SUM(O154)</f>
        <v>369.6</v>
      </c>
      <c r="P153" s="44">
        <f t="shared" si="0"/>
        <v>0</v>
      </c>
      <c r="Q153" s="28"/>
      <c r="R153" s="28"/>
      <c r="S153" s="28"/>
      <c r="T153" s="60">
        <f t="shared" si="0"/>
        <v>369.6</v>
      </c>
      <c r="U153" s="61"/>
      <c r="V153" s="64"/>
      <c r="W153" s="64"/>
      <c r="X153" s="29"/>
    </row>
    <row r="154" s="3" customFormat="1" ht="102" customHeight="1" spans="1:24">
      <c r="A154" s="29">
        <v>1</v>
      </c>
      <c r="B154" s="29" t="s">
        <v>753</v>
      </c>
      <c r="C154" s="29" t="s">
        <v>754</v>
      </c>
      <c r="D154" s="29" t="s">
        <v>755</v>
      </c>
      <c r="E154" s="29" t="s">
        <v>173</v>
      </c>
      <c r="F154" s="29" t="s">
        <v>173</v>
      </c>
      <c r="G154" s="30" t="s">
        <v>756</v>
      </c>
      <c r="H154" s="29" t="s">
        <v>39</v>
      </c>
      <c r="I154" s="29" t="s">
        <v>173</v>
      </c>
      <c r="J154" s="45">
        <v>45292</v>
      </c>
      <c r="K154" s="45">
        <v>45627</v>
      </c>
      <c r="L154" s="29" t="s">
        <v>248</v>
      </c>
      <c r="M154" s="29" t="s">
        <v>757</v>
      </c>
      <c r="N154" s="46">
        <v>369.6</v>
      </c>
      <c r="O154" s="46">
        <v>369.6</v>
      </c>
      <c r="P154" s="46">
        <v>0</v>
      </c>
      <c r="Q154" s="29" t="s">
        <v>758</v>
      </c>
      <c r="R154" s="29" t="s">
        <v>759</v>
      </c>
      <c r="S154" s="29" t="s">
        <v>759</v>
      </c>
      <c r="T154" s="79">
        <v>369.6</v>
      </c>
      <c r="U154" s="78" t="s">
        <v>46</v>
      </c>
      <c r="V154" s="64">
        <v>45348</v>
      </c>
      <c r="W154" s="64">
        <v>45610</v>
      </c>
      <c r="X154" s="29"/>
    </row>
    <row r="155" s="3" customFormat="1" ht="78" customHeight="1" spans="1:24">
      <c r="A155" s="28" t="s">
        <v>760</v>
      </c>
      <c r="B155" s="28" t="s">
        <v>761</v>
      </c>
      <c r="C155" s="28"/>
      <c r="D155" s="28"/>
      <c r="E155" s="28"/>
      <c r="F155" s="28"/>
      <c r="G155" s="28"/>
      <c r="H155" s="28"/>
      <c r="I155" s="28"/>
      <c r="J155" s="43"/>
      <c r="K155" s="43"/>
      <c r="L155" s="28"/>
      <c r="M155" s="28"/>
      <c r="N155" s="44">
        <f>SUM(N156:N185)</f>
        <v>5708.24445</v>
      </c>
      <c r="O155" s="44">
        <f>SUM(O156:O185)</f>
        <v>5708.24451</v>
      </c>
      <c r="P155" s="44">
        <f>SUM(P156:P185)</f>
        <v>0</v>
      </c>
      <c r="Q155" s="28"/>
      <c r="R155" s="28"/>
      <c r="S155" s="28"/>
      <c r="T155" s="60">
        <f>SUM(T156:T185)</f>
        <v>5708.24445</v>
      </c>
      <c r="U155" s="61"/>
      <c r="V155" s="64"/>
      <c r="W155" s="64"/>
      <c r="X155" s="29"/>
    </row>
    <row r="156" s="4" customFormat="1" ht="131" customHeight="1" spans="1:24">
      <c r="A156" s="29">
        <v>1</v>
      </c>
      <c r="B156" s="29" t="s">
        <v>762</v>
      </c>
      <c r="C156" s="29" t="s">
        <v>763</v>
      </c>
      <c r="D156" s="29" t="s">
        <v>764</v>
      </c>
      <c r="E156" s="29" t="s">
        <v>36</v>
      </c>
      <c r="F156" s="29" t="s">
        <v>40</v>
      </c>
      <c r="G156" s="30" t="s">
        <v>765</v>
      </c>
      <c r="H156" s="29" t="s">
        <v>39</v>
      </c>
      <c r="I156" s="29" t="s">
        <v>766</v>
      </c>
      <c r="J156" s="45">
        <v>45292</v>
      </c>
      <c r="K156" s="45">
        <v>45627</v>
      </c>
      <c r="L156" s="29" t="s">
        <v>41</v>
      </c>
      <c r="M156" s="29" t="s">
        <v>767</v>
      </c>
      <c r="N156" s="46">
        <v>252.579844</v>
      </c>
      <c r="O156" s="46">
        <v>252.579844</v>
      </c>
      <c r="P156" s="46">
        <v>0</v>
      </c>
      <c r="Q156" s="29" t="s">
        <v>768</v>
      </c>
      <c r="R156" s="29" t="s">
        <v>769</v>
      </c>
      <c r="S156" s="29" t="s">
        <v>770</v>
      </c>
      <c r="T156" s="46">
        <v>252.579844</v>
      </c>
      <c r="U156" s="63" t="s">
        <v>46</v>
      </c>
      <c r="V156" s="64">
        <v>45292</v>
      </c>
      <c r="W156" s="64">
        <v>45646</v>
      </c>
      <c r="X156" s="29"/>
    </row>
    <row r="157" s="4" customFormat="1" ht="128" customHeight="1" spans="1:24">
      <c r="A157" s="29">
        <v>2</v>
      </c>
      <c r="B157" s="29" t="s">
        <v>762</v>
      </c>
      <c r="C157" s="29" t="s">
        <v>771</v>
      </c>
      <c r="D157" s="29" t="s">
        <v>772</v>
      </c>
      <c r="E157" s="29" t="s">
        <v>36</v>
      </c>
      <c r="F157" s="29" t="s">
        <v>40</v>
      </c>
      <c r="G157" s="30" t="s">
        <v>773</v>
      </c>
      <c r="H157" s="29" t="s">
        <v>39</v>
      </c>
      <c r="I157" s="29" t="s">
        <v>774</v>
      </c>
      <c r="J157" s="45">
        <v>45383</v>
      </c>
      <c r="K157" s="45">
        <v>45627</v>
      </c>
      <c r="L157" s="29" t="s">
        <v>41</v>
      </c>
      <c r="M157" s="29" t="s">
        <v>775</v>
      </c>
      <c r="N157" s="46">
        <v>256.61</v>
      </c>
      <c r="O157" s="46">
        <v>256.61</v>
      </c>
      <c r="P157" s="46">
        <v>0</v>
      </c>
      <c r="Q157" s="29" t="s">
        <v>776</v>
      </c>
      <c r="R157" s="29" t="s">
        <v>777</v>
      </c>
      <c r="S157" s="29" t="s">
        <v>778</v>
      </c>
      <c r="T157" s="46">
        <v>256.61</v>
      </c>
      <c r="U157" s="63" t="s">
        <v>46</v>
      </c>
      <c r="V157" s="64">
        <v>45392</v>
      </c>
      <c r="W157" s="64">
        <v>45578</v>
      </c>
      <c r="X157" s="29"/>
    </row>
    <row r="158" s="4" customFormat="1" ht="241" customHeight="1" spans="1:24">
      <c r="A158" s="29">
        <v>3</v>
      </c>
      <c r="B158" s="29" t="s">
        <v>762</v>
      </c>
      <c r="C158" s="29" t="s">
        <v>771</v>
      </c>
      <c r="D158" s="29" t="s">
        <v>772</v>
      </c>
      <c r="E158" s="29" t="s">
        <v>36</v>
      </c>
      <c r="F158" s="29" t="s">
        <v>40</v>
      </c>
      <c r="G158" s="30" t="s">
        <v>779</v>
      </c>
      <c r="H158" s="29" t="s">
        <v>39</v>
      </c>
      <c r="I158" s="29" t="s">
        <v>780</v>
      </c>
      <c r="J158" s="45">
        <v>45413</v>
      </c>
      <c r="K158" s="45">
        <v>45627</v>
      </c>
      <c r="L158" s="29" t="s">
        <v>41</v>
      </c>
      <c r="M158" s="29" t="s">
        <v>781</v>
      </c>
      <c r="N158" s="46">
        <v>283.55</v>
      </c>
      <c r="O158" s="46">
        <v>283.55</v>
      </c>
      <c r="P158" s="46">
        <v>0</v>
      </c>
      <c r="Q158" s="29" t="s">
        <v>782</v>
      </c>
      <c r="R158" s="29" t="s">
        <v>769</v>
      </c>
      <c r="S158" s="29" t="s">
        <v>783</v>
      </c>
      <c r="T158" s="46">
        <v>283.55</v>
      </c>
      <c r="U158" s="63" t="s">
        <v>46</v>
      </c>
      <c r="V158" s="64">
        <v>45435</v>
      </c>
      <c r="W158" s="64">
        <v>45618</v>
      </c>
      <c r="X158" s="29"/>
    </row>
    <row r="159" s="4" customFormat="1" ht="102" customHeight="1" spans="1:24">
      <c r="A159" s="29">
        <v>4</v>
      </c>
      <c r="B159" s="29" t="s">
        <v>762</v>
      </c>
      <c r="C159" s="29" t="s">
        <v>771</v>
      </c>
      <c r="D159" s="29" t="s">
        <v>772</v>
      </c>
      <c r="E159" s="29" t="s">
        <v>36</v>
      </c>
      <c r="F159" s="29" t="s">
        <v>255</v>
      </c>
      <c r="G159" s="30" t="s">
        <v>784</v>
      </c>
      <c r="H159" s="29" t="s">
        <v>39</v>
      </c>
      <c r="I159" s="29" t="s">
        <v>785</v>
      </c>
      <c r="J159" s="45">
        <v>45292</v>
      </c>
      <c r="K159" s="45">
        <v>45627</v>
      </c>
      <c r="L159" s="29" t="s">
        <v>41</v>
      </c>
      <c r="M159" s="29" t="s">
        <v>786</v>
      </c>
      <c r="N159" s="46">
        <v>59.0832</v>
      </c>
      <c r="O159" s="46">
        <v>59.0832</v>
      </c>
      <c r="P159" s="46">
        <v>0</v>
      </c>
      <c r="Q159" s="29" t="s">
        <v>787</v>
      </c>
      <c r="R159" s="29" t="s">
        <v>777</v>
      </c>
      <c r="S159" s="29" t="s">
        <v>788</v>
      </c>
      <c r="T159" s="80">
        <v>59.0832</v>
      </c>
      <c r="U159" s="63" t="s">
        <v>46</v>
      </c>
      <c r="V159" s="64">
        <v>45379</v>
      </c>
      <c r="W159" s="64">
        <v>45422</v>
      </c>
      <c r="X159" s="29"/>
    </row>
    <row r="160" s="4" customFormat="1" ht="247" customHeight="1" spans="1:24">
      <c r="A160" s="29">
        <v>5</v>
      </c>
      <c r="B160" s="29" t="s">
        <v>762</v>
      </c>
      <c r="C160" s="29" t="s">
        <v>763</v>
      </c>
      <c r="D160" s="29" t="s">
        <v>764</v>
      </c>
      <c r="E160" s="29" t="s">
        <v>58</v>
      </c>
      <c r="F160" s="29" t="s">
        <v>789</v>
      </c>
      <c r="G160" s="30" t="s">
        <v>790</v>
      </c>
      <c r="H160" s="29" t="s">
        <v>791</v>
      </c>
      <c r="I160" s="29" t="s">
        <v>789</v>
      </c>
      <c r="J160" s="45">
        <v>45292</v>
      </c>
      <c r="K160" s="45">
        <v>45627</v>
      </c>
      <c r="L160" s="29" t="s">
        <v>62</v>
      </c>
      <c r="M160" s="29" t="s">
        <v>792</v>
      </c>
      <c r="N160" s="46">
        <v>165.58</v>
      </c>
      <c r="O160" s="46">
        <v>165.58</v>
      </c>
      <c r="P160" s="46">
        <v>0</v>
      </c>
      <c r="Q160" s="29" t="s">
        <v>793</v>
      </c>
      <c r="R160" s="29" t="s">
        <v>793</v>
      </c>
      <c r="S160" s="29" t="s">
        <v>794</v>
      </c>
      <c r="T160" s="46">
        <v>165.58</v>
      </c>
      <c r="U160" s="63" t="s">
        <v>46</v>
      </c>
      <c r="V160" s="64">
        <v>45352</v>
      </c>
      <c r="W160" s="64">
        <v>45473</v>
      </c>
      <c r="X160" s="29"/>
    </row>
    <row r="161" s="4" customFormat="1" ht="102" customHeight="1" spans="1:24">
      <c r="A161" s="29">
        <v>6</v>
      </c>
      <c r="B161" s="29" t="s">
        <v>762</v>
      </c>
      <c r="C161" s="29" t="s">
        <v>771</v>
      </c>
      <c r="D161" s="29" t="s">
        <v>795</v>
      </c>
      <c r="E161" s="29" t="s">
        <v>58</v>
      </c>
      <c r="F161" s="29" t="s">
        <v>360</v>
      </c>
      <c r="G161" s="30" t="s">
        <v>796</v>
      </c>
      <c r="H161" s="29" t="s">
        <v>39</v>
      </c>
      <c r="I161" s="29" t="s">
        <v>797</v>
      </c>
      <c r="J161" s="45">
        <v>45292</v>
      </c>
      <c r="K161" s="45">
        <v>45627</v>
      </c>
      <c r="L161" s="29" t="s">
        <v>62</v>
      </c>
      <c r="M161" s="29" t="s">
        <v>798</v>
      </c>
      <c r="N161" s="46">
        <v>26</v>
      </c>
      <c r="O161" s="46">
        <v>26</v>
      </c>
      <c r="P161" s="46">
        <v>0</v>
      </c>
      <c r="Q161" s="29" t="s">
        <v>799</v>
      </c>
      <c r="R161" s="29" t="s">
        <v>799</v>
      </c>
      <c r="S161" s="29" t="s">
        <v>800</v>
      </c>
      <c r="T161" s="80">
        <v>26</v>
      </c>
      <c r="U161" s="63" t="s">
        <v>46</v>
      </c>
      <c r="V161" s="64">
        <v>45379</v>
      </c>
      <c r="W161" s="64">
        <v>45554</v>
      </c>
      <c r="X161" s="29"/>
    </row>
    <row r="162" s="4" customFormat="1" ht="196" customHeight="1" spans="1:24">
      <c r="A162" s="29">
        <v>7</v>
      </c>
      <c r="B162" s="29" t="s">
        <v>762</v>
      </c>
      <c r="C162" s="29" t="s">
        <v>763</v>
      </c>
      <c r="D162" s="29" t="s">
        <v>764</v>
      </c>
      <c r="E162" s="29" t="s">
        <v>66</v>
      </c>
      <c r="F162" s="29" t="s">
        <v>66</v>
      </c>
      <c r="G162" s="30" t="s">
        <v>801</v>
      </c>
      <c r="H162" s="29" t="s">
        <v>791</v>
      </c>
      <c r="I162" s="29" t="s">
        <v>66</v>
      </c>
      <c r="J162" s="45">
        <v>45292</v>
      </c>
      <c r="K162" s="45">
        <v>45627</v>
      </c>
      <c r="L162" s="29" t="s">
        <v>69</v>
      </c>
      <c r="M162" s="29" t="s">
        <v>802</v>
      </c>
      <c r="N162" s="46">
        <v>255.867568</v>
      </c>
      <c r="O162" s="46">
        <v>255.867568</v>
      </c>
      <c r="P162" s="46">
        <v>0</v>
      </c>
      <c r="Q162" s="29" t="s">
        <v>803</v>
      </c>
      <c r="R162" s="29" t="s">
        <v>804</v>
      </c>
      <c r="S162" s="29" t="s">
        <v>805</v>
      </c>
      <c r="T162" s="46">
        <v>255.867568</v>
      </c>
      <c r="U162" s="63" t="s">
        <v>46</v>
      </c>
      <c r="V162" s="64">
        <v>45292</v>
      </c>
      <c r="W162" s="64">
        <v>45627</v>
      </c>
      <c r="X162" s="29"/>
    </row>
    <row r="163" s="4" customFormat="1" ht="160" customHeight="1" spans="1:24">
      <c r="A163" s="29">
        <v>8</v>
      </c>
      <c r="B163" s="29" t="s">
        <v>762</v>
      </c>
      <c r="C163" s="29" t="s">
        <v>763</v>
      </c>
      <c r="D163" s="29" t="s">
        <v>764</v>
      </c>
      <c r="E163" s="29" t="s">
        <v>90</v>
      </c>
      <c r="F163" s="29" t="s">
        <v>90</v>
      </c>
      <c r="G163" s="30" t="s">
        <v>806</v>
      </c>
      <c r="H163" s="29" t="s">
        <v>791</v>
      </c>
      <c r="I163" s="29" t="s">
        <v>539</v>
      </c>
      <c r="J163" s="45">
        <v>45292</v>
      </c>
      <c r="K163" s="45">
        <v>45627</v>
      </c>
      <c r="L163" s="29" t="s">
        <v>93</v>
      </c>
      <c r="M163" s="29" t="s">
        <v>807</v>
      </c>
      <c r="N163" s="46">
        <v>222.531467</v>
      </c>
      <c r="O163" s="46">
        <v>222.531467</v>
      </c>
      <c r="P163" s="46">
        <v>0</v>
      </c>
      <c r="Q163" s="29" t="s">
        <v>808</v>
      </c>
      <c r="R163" s="29" t="s">
        <v>809</v>
      </c>
      <c r="S163" s="29" t="s">
        <v>810</v>
      </c>
      <c r="T163" s="46">
        <v>222.531467</v>
      </c>
      <c r="U163" s="63" t="s">
        <v>46</v>
      </c>
      <c r="V163" s="64">
        <v>45323</v>
      </c>
      <c r="W163" s="64">
        <v>45471</v>
      </c>
      <c r="X163" s="29"/>
    </row>
    <row r="164" s="4" customFormat="1" ht="102" customHeight="1" spans="1:24">
      <c r="A164" s="29">
        <v>9</v>
      </c>
      <c r="B164" s="29" t="s">
        <v>762</v>
      </c>
      <c r="C164" s="29" t="s">
        <v>763</v>
      </c>
      <c r="D164" s="29" t="s">
        <v>811</v>
      </c>
      <c r="E164" s="29" t="s">
        <v>90</v>
      </c>
      <c r="F164" s="29" t="s">
        <v>812</v>
      </c>
      <c r="G164" s="30" t="s">
        <v>813</v>
      </c>
      <c r="H164" s="29" t="s">
        <v>39</v>
      </c>
      <c r="I164" s="29" t="s">
        <v>812</v>
      </c>
      <c r="J164" s="45">
        <v>45292</v>
      </c>
      <c r="K164" s="45">
        <v>45627</v>
      </c>
      <c r="L164" s="29" t="s">
        <v>93</v>
      </c>
      <c r="M164" s="29" t="s">
        <v>814</v>
      </c>
      <c r="N164" s="46">
        <v>66</v>
      </c>
      <c r="O164" s="46">
        <v>66</v>
      </c>
      <c r="P164" s="46">
        <v>0</v>
      </c>
      <c r="Q164" s="29" t="s">
        <v>815</v>
      </c>
      <c r="R164" s="29" t="s">
        <v>816</v>
      </c>
      <c r="S164" s="29" t="s">
        <v>817</v>
      </c>
      <c r="T164" s="80">
        <v>66</v>
      </c>
      <c r="U164" s="63" t="s">
        <v>46</v>
      </c>
      <c r="V164" s="64">
        <v>45401</v>
      </c>
      <c r="W164" s="64">
        <v>45560</v>
      </c>
      <c r="X164" s="29"/>
    </row>
    <row r="165" s="4" customFormat="1" ht="192" customHeight="1" spans="1:24">
      <c r="A165" s="29">
        <v>10</v>
      </c>
      <c r="B165" s="29" t="s">
        <v>762</v>
      </c>
      <c r="C165" s="29" t="s">
        <v>771</v>
      </c>
      <c r="D165" s="29" t="s">
        <v>772</v>
      </c>
      <c r="E165" s="29" t="s">
        <v>90</v>
      </c>
      <c r="F165" s="29" t="s">
        <v>818</v>
      </c>
      <c r="G165" s="30" t="s">
        <v>819</v>
      </c>
      <c r="H165" s="29" t="s">
        <v>39</v>
      </c>
      <c r="I165" s="29" t="s">
        <v>539</v>
      </c>
      <c r="J165" s="45">
        <v>45292</v>
      </c>
      <c r="K165" s="45">
        <v>45627</v>
      </c>
      <c r="L165" s="29" t="s">
        <v>93</v>
      </c>
      <c r="M165" s="29" t="s">
        <v>820</v>
      </c>
      <c r="N165" s="46">
        <v>420</v>
      </c>
      <c r="O165" s="46">
        <v>420</v>
      </c>
      <c r="P165" s="46">
        <v>0</v>
      </c>
      <c r="Q165" s="29" t="s">
        <v>821</v>
      </c>
      <c r="R165" s="29" t="s">
        <v>822</v>
      </c>
      <c r="S165" s="29" t="s">
        <v>823</v>
      </c>
      <c r="T165" s="46">
        <v>420</v>
      </c>
      <c r="U165" s="63" t="s">
        <v>46</v>
      </c>
      <c r="V165" s="64">
        <v>45453</v>
      </c>
      <c r="W165" s="64">
        <v>45573</v>
      </c>
      <c r="X165" s="29"/>
    </row>
    <row r="166" s="4" customFormat="1" ht="102" customHeight="1" spans="1:24">
      <c r="A166" s="29">
        <v>11</v>
      </c>
      <c r="B166" s="29" t="s">
        <v>762</v>
      </c>
      <c r="C166" s="29" t="s">
        <v>763</v>
      </c>
      <c r="D166" s="29" t="s">
        <v>764</v>
      </c>
      <c r="E166" s="29" t="s">
        <v>111</v>
      </c>
      <c r="F166" s="29" t="s">
        <v>824</v>
      </c>
      <c r="G166" s="30" t="s">
        <v>825</v>
      </c>
      <c r="H166" s="29" t="s">
        <v>791</v>
      </c>
      <c r="I166" s="29" t="s">
        <v>824</v>
      </c>
      <c r="J166" s="45">
        <v>45292</v>
      </c>
      <c r="K166" s="45">
        <v>45627</v>
      </c>
      <c r="L166" s="29" t="s">
        <v>115</v>
      </c>
      <c r="M166" s="29" t="s">
        <v>826</v>
      </c>
      <c r="N166" s="46">
        <v>22.883913</v>
      </c>
      <c r="O166" s="46">
        <v>22.883913</v>
      </c>
      <c r="P166" s="46">
        <v>0</v>
      </c>
      <c r="Q166" s="29" t="s">
        <v>827</v>
      </c>
      <c r="R166" s="29" t="s">
        <v>828</v>
      </c>
      <c r="S166" s="29" t="s">
        <v>829</v>
      </c>
      <c r="T166" s="46">
        <v>22.883913</v>
      </c>
      <c r="U166" s="63" t="s">
        <v>46</v>
      </c>
      <c r="V166" s="64">
        <v>45373</v>
      </c>
      <c r="W166" s="64">
        <v>45641</v>
      </c>
      <c r="X166" s="29"/>
    </row>
    <row r="167" s="4" customFormat="1" ht="408" customHeight="1" spans="1:24">
      <c r="A167" s="29">
        <v>12</v>
      </c>
      <c r="B167" s="29" t="s">
        <v>762</v>
      </c>
      <c r="C167" s="29" t="s">
        <v>771</v>
      </c>
      <c r="D167" s="29" t="s">
        <v>772</v>
      </c>
      <c r="E167" s="29" t="s">
        <v>111</v>
      </c>
      <c r="F167" s="29" t="s">
        <v>127</v>
      </c>
      <c r="G167" s="30" t="s">
        <v>830</v>
      </c>
      <c r="H167" s="29" t="s">
        <v>39</v>
      </c>
      <c r="I167" s="29" t="s">
        <v>568</v>
      </c>
      <c r="J167" s="45">
        <v>45292</v>
      </c>
      <c r="K167" s="45">
        <v>45656</v>
      </c>
      <c r="L167" s="29" t="s">
        <v>115</v>
      </c>
      <c r="M167" s="29" t="s">
        <v>831</v>
      </c>
      <c r="N167" s="46">
        <v>240</v>
      </c>
      <c r="O167" s="46">
        <v>240</v>
      </c>
      <c r="P167" s="46">
        <v>0</v>
      </c>
      <c r="Q167" s="29" t="s">
        <v>832</v>
      </c>
      <c r="R167" s="29" t="s">
        <v>833</v>
      </c>
      <c r="S167" s="29" t="s">
        <v>834</v>
      </c>
      <c r="T167" s="80">
        <v>240</v>
      </c>
      <c r="U167" s="63" t="s">
        <v>46</v>
      </c>
      <c r="V167" s="64">
        <v>45485</v>
      </c>
      <c r="W167" s="64">
        <v>45610</v>
      </c>
      <c r="X167" s="29"/>
    </row>
    <row r="168" s="4" customFormat="1" ht="148" customHeight="1" spans="1:24">
      <c r="A168" s="29">
        <v>13</v>
      </c>
      <c r="B168" s="29" t="s">
        <v>762</v>
      </c>
      <c r="C168" s="29" t="s">
        <v>763</v>
      </c>
      <c r="D168" s="29" t="s">
        <v>764</v>
      </c>
      <c r="E168" s="29" t="s">
        <v>138</v>
      </c>
      <c r="F168" s="29" t="s">
        <v>138</v>
      </c>
      <c r="G168" s="30" t="s">
        <v>835</v>
      </c>
      <c r="H168" s="29" t="s">
        <v>791</v>
      </c>
      <c r="I168" s="29" t="s">
        <v>138</v>
      </c>
      <c r="J168" s="45">
        <v>45292</v>
      </c>
      <c r="K168" s="45">
        <v>45597</v>
      </c>
      <c r="L168" s="29" t="s">
        <v>139</v>
      </c>
      <c r="M168" s="29" t="s">
        <v>836</v>
      </c>
      <c r="N168" s="46">
        <v>118.76</v>
      </c>
      <c r="O168" s="46">
        <v>118.76</v>
      </c>
      <c r="P168" s="46">
        <v>0</v>
      </c>
      <c r="Q168" s="29" t="s">
        <v>837</v>
      </c>
      <c r="R168" s="29" t="s">
        <v>838</v>
      </c>
      <c r="S168" s="29" t="s">
        <v>839</v>
      </c>
      <c r="T168" s="80">
        <v>118.76</v>
      </c>
      <c r="U168" s="63" t="s">
        <v>46</v>
      </c>
      <c r="V168" s="64">
        <v>45292</v>
      </c>
      <c r="W168" s="64">
        <v>45646</v>
      </c>
      <c r="X168" s="29"/>
    </row>
    <row r="169" s="4" customFormat="1" ht="301" customHeight="1" spans="1:24">
      <c r="A169" s="29">
        <v>14</v>
      </c>
      <c r="B169" s="29" t="s">
        <v>762</v>
      </c>
      <c r="C169" s="29" t="s">
        <v>763</v>
      </c>
      <c r="D169" s="29" t="s">
        <v>840</v>
      </c>
      <c r="E169" s="29" t="s">
        <v>138</v>
      </c>
      <c r="F169" s="29" t="s">
        <v>841</v>
      </c>
      <c r="G169" s="30" t="s">
        <v>842</v>
      </c>
      <c r="H169" s="29" t="s">
        <v>383</v>
      </c>
      <c r="I169" s="29" t="s">
        <v>138</v>
      </c>
      <c r="J169" s="45">
        <v>45292</v>
      </c>
      <c r="K169" s="45">
        <v>45627</v>
      </c>
      <c r="L169" s="29" t="s">
        <v>139</v>
      </c>
      <c r="M169" s="29" t="s">
        <v>843</v>
      </c>
      <c r="N169" s="46">
        <v>350</v>
      </c>
      <c r="O169" s="46">
        <v>350</v>
      </c>
      <c r="P169" s="46">
        <v>0</v>
      </c>
      <c r="Q169" s="29" t="s">
        <v>844</v>
      </c>
      <c r="R169" s="29" t="s">
        <v>845</v>
      </c>
      <c r="S169" s="29" t="s">
        <v>846</v>
      </c>
      <c r="T169" s="80">
        <v>350</v>
      </c>
      <c r="U169" s="63" t="s">
        <v>46</v>
      </c>
      <c r="V169" s="64">
        <v>45483</v>
      </c>
      <c r="W169" s="64">
        <v>45652</v>
      </c>
      <c r="X169" s="29"/>
    </row>
    <row r="170" s="4" customFormat="1" ht="166" customHeight="1" spans="1:24">
      <c r="A170" s="29">
        <v>15</v>
      </c>
      <c r="B170" s="29" t="s">
        <v>762</v>
      </c>
      <c r="C170" s="29" t="s">
        <v>763</v>
      </c>
      <c r="D170" s="29" t="s">
        <v>764</v>
      </c>
      <c r="E170" s="29" t="s">
        <v>148</v>
      </c>
      <c r="F170" s="29" t="s">
        <v>148</v>
      </c>
      <c r="G170" s="30" t="s">
        <v>847</v>
      </c>
      <c r="H170" s="29" t="s">
        <v>791</v>
      </c>
      <c r="I170" s="29" t="s">
        <v>148</v>
      </c>
      <c r="J170" s="45">
        <v>45292</v>
      </c>
      <c r="K170" s="45">
        <v>45627</v>
      </c>
      <c r="L170" s="29" t="s">
        <v>150</v>
      </c>
      <c r="M170" s="29" t="s">
        <v>848</v>
      </c>
      <c r="N170" s="46">
        <v>272.515546</v>
      </c>
      <c r="O170" s="46">
        <v>272.515546</v>
      </c>
      <c r="P170" s="46">
        <v>0</v>
      </c>
      <c r="Q170" s="29" t="s">
        <v>849</v>
      </c>
      <c r="R170" s="29" t="s">
        <v>850</v>
      </c>
      <c r="S170" s="29" t="s">
        <v>851</v>
      </c>
      <c r="T170" s="80">
        <v>272.515546</v>
      </c>
      <c r="U170" s="63" t="s">
        <v>46</v>
      </c>
      <c r="V170" s="64">
        <v>45292</v>
      </c>
      <c r="W170" s="64">
        <v>45631</v>
      </c>
      <c r="X170" s="29"/>
    </row>
    <row r="171" s="4" customFormat="1" ht="102" customHeight="1" spans="1:24">
      <c r="A171" s="29">
        <v>16</v>
      </c>
      <c r="B171" s="29" t="s">
        <v>762</v>
      </c>
      <c r="C171" s="29" t="s">
        <v>763</v>
      </c>
      <c r="D171" s="29" t="s">
        <v>840</v>
      </c>
      <c r="E171" s="29" t="s">
        <v>148</v>
      </c>
      <c r="F171" s="29" t="s">
        <v>852</v>
      </c>
      <c r="G171" s="30" t="s">
        <v>853</v>
      </c>
      <c r="H171" s="29" t="s">
        <v>39</v>
      </c>
      <c r="I171" s="29" t="s">
        <v>148</v>
      </c>
      <c r="J171" s="45">
        <v>45292</v>
      </c>
      <c r="K171" s="45">
        <v>45627</v>
      </c>
      <c r="L171" s="29" t="s">
        <v>150</v>
      </c>
      <c r="M171" s="29" t="s">
        <v>854</v>
      </c>
      <c r="N171" s="46">
        <v>110</v>
      </c>
      <c r="O171" s="46">
        <v>110</v>
      </c>
      <c r="P171" s="46">
        <v>0</v>
      </c>
      <c r="Q171" s="29" t="s">
        <v>855</v>
      </c>
      <c r="R171" s="29" t="s">
        <v>856</v>
      </c>
      <c r="S171" s="29" t="s">
        <v>856</v>
      </c>
      <c r="T171" s="80">
        <v>110</v>
      </c>
      <c r="U171" s="63" t="s">
        <v>46</v>
      </c>
      <c r="V171" s="64">
        <v>45425</v>
      </c>
      <c r="W171" s="64">
        <v>45477</v>
      </c>
      <c r="X171" s="29"/>
    </row>
    <row r="172" s="4" customFormat="1" ht="127" customHeight="1" spans="1:24">
      <c r="A172" s="29">
        <v>17</v>
      </c>
      <c r="B172" s="29" t="s">
        <v>762</v>
      </c>
      <c r="C172" s="29" t="s">
        <v>763</v>
      </c>
      <c r="D172" s="29" t="s">
        <v>764</v>
      </c>
      <c r="E172" s="29" t="s">
        <v>155</v>
      </c>
      <c r="F172" s="29" t="s">
        <v>857</v>
      </c>
      <c r="G172" s="30" t="s">
        <v>858</v>
      </c>
      <c r="H172" s="29" t="s">
        <v>791</v>
      </c>
      <c r="I172" s="29" t="s">
        <v>857</v>
      </c>
      <c r="J172" s="45">
        <v>45292</v>
      </c>
      <c r="K172" s="45">
        <v>45628</v>
      </c>
      <c r="L172" s="29" t="s">
        <v>159</v>
      </c>
      <c r="M172" s="29" t="s">
        <v>859</v>
      </c>
      <c r="N172" s="46">
        <v>32.95</v>
      </c>
      <c r="O172" s="46">
        <v>32.95</v>
      </c>
      <c r="P172" s="46">
        <v>0</v>
      </c>
      <c r="Q172" s="29" t="s">
        <v>860</v>
      </c>
      <c r="R172" s="29" t="s">
        <v>769</v>
      </c>
      <c r="S172" s="29" t="s">
        <v>861</v>
      </c>
      <c r="T172" s="46">
        <v>32.95</v>
      </c>
      <c r="U172" s="63" t="s">
        <v>46</v>
      </c>
      <c r="V172" s="64">
        <v>45316</v>
      </c>
      <c r="W172" s="64">
        <v>45648</v>
      </c>
      <c r="X172" s="29"/>
    </row>
    <row r="173" s="4" customFormat="1" ht="216" customHeight="1" spans="1:24">
      <c r="A173" s="29">
        <v>18</v>
      </c>
      <c r="B173" s="29" t="s">
        <v>762</v>
      </c>
      <c r="C173" s="29" t="s">
        <v>771</v>
      </c>
      <c r="D173" s="29" t="s">
        <v>772</v>
      </c>
      <c r="E173" s="29" t="s">
        <v>155</v>
      </c>
      <c r="F173" s="29" t="s">
        <v>862</v>
      </c>
      <c r="G173" s="30" t="s">
        <v>863</v>
      </c>
      <c r="H173" s="29" t="s">
        <v>39</v>
      </c>
      <c r="I173" s="29" t="s">
        <v>862</v>
      </c>
      <c r="J173" s="45">
        <v>45292</v>
      </c>
      <c r="K173" s="45">
        <v>45629</v>
      </c>
      <c r="L173" s="29" t="s">
        <v>159</v>
      </c>
      <c r="M173" s="29" t="s">
        <v>864</v>
      </c>
      <c r="N173" s="46">
        <v>327.757326</v>
      </c>
      <c r="O173" s="46">
        <v>327.757326</v>
      </c>
      <c r="P173" s="46">
        <v>0</v>
      </c>
      <c r="Q173" s="29" t="s">
        <v>865</v>
      </c>
      <c r="R173" s="29" t="s">
        <v>866</v>
      </c>
      <c r="S173" s="29" t="s">
        <v>867</v>
      </c>
      <c r="T173" s="46">
        <v>327.757326</v>
      </c>
      <c r="U173" s="63" t="s">
        <v>46</v>
      </c>
      <c r="V173" s="64">
        <v>45503</v>
      </c>
      <c r="W173" s="64">
        <v>45652</v>
      </c>
      <c r="X173" s="29"/>
    </row>
    <row r="174" s="4" customFormat="1" ht="127" customHeight="1" spans="1:24">
      <c r="A174" s="29">
        <v>19</v>
      </c>
      <c r="B174" s="29" t="s">
        <v>762</v>
      </c>
      <c r="C174" s="29" t="s">
        <v>763</v>
      </c>
      <c r="D174" s="29" t="s">
        <v>764</v>
      </c>
      <c r="E174" s="29" t="s">
        <v>177</v>
      </c>
      <c r="F174" s="29" t="s">
        <v>868</v>
      </c>
      <c r="G174" s="30" t="s">
        <v>869</v>
      </c>
      <c r="H174" s="29" t="s">
        <v>791</v>
      </c>
      <c r="I174" s="29" t="s">
        <v>868</v>
      </c>
      <c r="J174" s="45">
        <v>45292</v>
      </c>
      <c r="K174" s="45">
        <v>45630</v>
      </c>
      <c r="L174" s="29" t="s">
        <v>180</v>
      </c>
      <c r="M174" s="29" t="s">
        <v>870</v>
      </c>
      <c r="N174" s="46">
        <v>49.714</v>
      </c>
      <c r="O174" s="46">
        <v>49.714</v>
      </c>
      <c r="P174" s="46">
        <v>0</v>
      </c>
      <c r="Q174" s="29" t="s">
        <v>871</v>
      </c>
      <c r="R174" s="29" t="s">
        <v>872</v>
      </c>
      <c r="S174" s="29" t="s">
        <v>873</v>
      </c>
      <c r="T174" s="46">
        <v>49.714</v>
      </c>
      <c r="U174" s="63" t="s">
        <v>46</v>
      </c>
      <c r="V174" s="64">
        <v>45327</v>
      </c>
      <c r="W174" s="64">
        <v>45650</v>
      </c>
      <c r="X174" s="29"/>
    </row>
    <row r="175" s="4" customFormat="1" ht="126" customHeight="1" spans="1:24">
      <c r="A175" s="29">
        <v>20</v>
      </c>
      <c r="B175" s="29" t="s">
        <v>762</v>
      </c>
      <c r="C175" s="29" t="s">
        <v>763</v>
      </c>
      <c r="D175" s="29" t="s">
        <v>764</v>
      </c>
      <c r="E175" s="29" t="s">
        <v>233</v>
      </c>
      <c r="F175" s="29" t="s">
        <v>233</v>
      </c>
      <c r="G175" s="30" t="s">
        <v>874</v>
      </c>
      <c r="H175" s="29" t="s">
        <v>791</v>
      </c>
      <c r="I175" s="29" t="s">
        <v>708</v>
      </c>
      <c r="J175" s="45">
        <v>45292</v>
      </c>
      <c r="K175" s="45">
        <v>45633</v>
      </c>
      <c r="L175" s="29" t="s">
        <v>236</v>
      </c>
      <c r="M175" s="29" t="s">
        <v>875</v>
      </c>
      <c r="N175" s="46">
        <v>188.732228</v>
      </c>
      <c r="O175" s="46">
        <v>188.732288</v>
      </c>
      <c r="P175" s="46">
        <v>0</v>
      </c>
      <c r="Q175" s="29" t="s">
        <v>876</v>
      </c>
      <c r="R175" s="29" t="s">
        <v>877</v>
      </c>
      <c r="S175" s="29" t="s">
        <v>878</v>
      </c>
      <c r="T175" s="46">
        <v>188.732228</v>
      </c>
      <c r="U175" s="65" t="s">
        <v>46</v>
      </c>
      <c r="V175" s="64">
        <v>45292</v>
      </c>
      <c r="W175" s="64">
        <v>45647</v>
      </c>
      <c r="X175" s="29"/>
    </row>
    <row r="176" s="4" customFormat="1" ht="102" customHeight="1" spans="1:24">
      <c r="A176" s="29">
        <v>21</v>
      </c>
      <c r="B176" s="29" t="s">
        <v>762</v>
      </c>
      <c r="C176" s="29" t="s">
        <v>771</v>
      </c>
      <c r="D176" s="29" t="s">
        <v>772</v>
      </c>
      <c r="E176" s="29" t="s">
        <v>233</v>
      </c>
      <c r="F176" s="29" t="s">
        <v>704</v>
      </c>
      <c r="G176" s="30" t="s">
        <v>879</v>
      </c>
      <c r="H176" s="29" t="s">
        <v>383</v>
      </c>
      <c r="I176" s="29" t="s">
        <v>880</v>
      </c>
      <c r="J176" s="45">
        <v>45292</v>
      </c>
      <c r="K176" s="45">
        <v>45627</v>
      </c>
      <c r="L176" s="29" t="s">
        <v>236</v>
      </c>
      <c r="M176" s="29" t="s">
        <v>881</v>
      </c>
      <c r="N176" s="48">
        <v>367.022864</v>
      </c>
      <c r="O176" s="48">
        <v>367.022864</v>
      </c>
      <c r="P176" s="46">
        <v>0</v>
      </c>
      <c r="Q176" s="29" t="s">
        <v>876</v>
      </c>
      <c r="R176" s="29" t="s">
        <v>882</v>
      </c>
      <c r="S176" s="29" t="s">
        <v>883</v>
      </c>
      <c r="T176" s="48">
        <v>367.022864</v>
      </c>
      <c r="U176" s="65" t="s">
        <v>46</v>
      </c>
      <c r="V176" s="64">
        <v>45456</v>
      </c>
      <c r="W176" s="64">
        <v>45646</v>
      </c>
      <c r="X176" s="29"/>
    </row>
    <row r="177" s="4" customFormat="1" ht="118" customHeight="1" spans="1:24">
      <c r="A177" s="29">
        <v>22</v>
      </c>
      <c r="B177" s="29" t="s">
        <v>762</v>
      </c>
      <c r="C177" s="29" t="s">
        <v>763</v>
      </c>
      <c r="D177" s="29" t="s">
        <v>811</v>
      </c>
      <c r="E177" s="29" t="s">
        <v>173</v>
      </c>
      <c r="F177" s="29" t="s">
        <v>173</v>
      </c>
      <c r="G177" s="30" t="s">
        <v>884</v>
      </c>
      <c r="H177" s="29" t="s">
        <v>39</v>
      </c>
      <c r="I177" s="29" t="s">
        <v>885</v>
      </c>
      <c r="J177" s="46">
        <v>2024.4</v>
      </c>
      <c r="K177" s="46">
        <v>2024.12</v>
      </c>
      <c r="L177" s="29" t="s">
        <v>886</v>
      </c>
      <c r="M177" s="29" t="s">
        <v>887</v>
      </c>
      <c r="N177" s="46">
        <v>416.053878</v>
      </c>
      <c r="O177" s="46">
        <v>416.053878</v>
      </c>
      <c r="P177" s="46">
        <v>0</v>
      </c>
      <c r="Q177" s="29" t="s">
        <v>888</v>
      </c>
      <c r="R177" s="29" t="s">
        <v>816</v>
      </c>
      <c r="S177" s="29" t="s">
        <v>889</v>
      </c>
      <c r="T177" s="46">
        <v>416.053878</v>
      </c>
      <c r="U177" s="63" t="s">
        <v>46</v>
      </c>
      <c r="V177" s="64">
        <v>45383</v>
      </c>
      <c r="W177" s="64">
        <v>45657</v>
      </c>
      <c r="X177" s="29"/>
    </row>
    <row r="178" s="4" customFormat="1" ht="102" customHeight="1" spans="1:24">
      <c r="A178" s="29">
        <v>23</v>
      </c>
      <c r="B178" s="29" t="s">
        <v>762</v>
      </c>
      <c r="C178" s="29" t="s">
        <v>763</v>
      </c>
      <c r="D178" s="29" t="s">
        <v>811</v>
      </c>
      <c r="E178" s="29" t="s">
        <v>173</v>
      </c>
      <c r="F178" s="29" t="s">
        <v>173</v>
      </c>
      <c r="G178" s="30" t="s">
        <v>890</v>
      </c>
      <c r="H178" s="29" t="s">
        <v>39</v>
      </c>
      <c r="I178" s="29" t="s">
        <v>891</v>
      </c>
      <c r="J178" s="46">
        <v>2024.4</v>
      </c>
      <c r="K178" s="46">
        <v>2024.12</v>
      </c>
      <c r="L178" s="29" t="s">
        <v>886</v>
      </c>
      <c r="M178" s="29" t="s">
        <v>887</v>
      </c>
      <c r="N178" s="46">
        <v>450</v>
      </c>
      <c r="O178" s="46">
        <v>450</v>
      </c>
      <c r="P178" s="46">
        <v>0</v>
      </c>
      <c r="Q178" s="29" t="s">
        <v>892</v>
      </c>
      <c r="R178" s="29" t="s">
        <v>816</v>
      </c>
      <c r="S178" s="29" t="s">
        <v>893</v>
      </c>
      <c r="T178" s="80">
        <v>450</v>
      </c>
      <c r="U178" s="63" t="s">
        <v>46</v>
      </c>
      <c r="V178" s="64">
        <v>45383</v>
      </c>
      <c r="W178" s="64">
        <v>45657</v>
      </c>
      <c r="X178" s="29"/>
    </row>
    <row r="179" s="4" customFormat="1" ht="102" customHeight="1" spans="1:24">
      <c r="A179" s="29">
        <v>24</v>
      </c>
      <c r="B179" s="29" t="s">
        <v>762</v>
      </c>
      <c r="C179" s="29" t="s">
        <v>771</v>
      </c>
      <c r="D179" s="29" t="s">
        <v>894</v>
      </c>
      <c r="E179" s="29" t="s">
        <v>173</v>
      </c>
      <c r="F179" s="29" t="s">
        <v>173</v>
      </c>
      <c r="G179" s="30" t="s">
        <v>895</v>
      </c>
      <c r="H179" s="29" t="s">
        <v>894</v>
      </c>
      <c r="I179" s="29" t="s">
        <v>896</v>
      </c>
      <c r="J179" s="45">
        <v>45444</v>
      </c>
      <c r="K179" s="45">
        <v>45627</v>
      </c>
      <c r="L179" s="29" t="s">
        <v>897</v>
      </c>
      <c r="M179" s="29" t="s">
        <v>898</v>
      </c>
      <c r="N179" s="46">
        <v>230</v>
      </c>
      <c r="O179" s="46">
        <v>230</v>
      </c>
      <c r="P179" s="46">
        <v>0</v>
      </c>
      <c r="Q179" s="29" t="s">
        <v>899</v>
      </c>
      <c r="R179" s="29" t="s">
        <v>900</v>
      </c>
      <c r="S179" s="29" t="s">
        <v>901</v>
      </c>
      <c r="T179" s="46">
        <v>230</v>
      </c>
      <c r="U179" s="63" t="s">
        <v>46</v>
      </c>
      <c r="V179" s="64">
        <v>45518</v>
      </c>
      <c r="W179" s="64">
        <v>45648</v>
      </c>
      <c r="X179" s="29"/>
    </row>
    <row r="180" s="4" customFormat="1" ht="102" customHeight="1" spans="1:24">
      <c r="A180" s="29">
        <v>25</v>
      </c>
      <c r="B180" s="29" t="s">
        <v>762</v>
      </c>
      <c r="C180" s="29" t="s">
        <v>763</v>
      </c>
      <c r="D180" s="29" t="s">
        <v>840</v>
      </c>
      <c r="E180" s="29" t="s">
        <v>173</v>
      </c>
      <c r="F180" s="29" t="s">
        <v>173</v>
      </c>
      <c r="G180" s="30" t="s">
        <v>902</v>
      </c>
      <c r="H180" s="29" t="s">
        <v>39</v>
      </c>
      <c r="I180" s="29" t="s">
        <v>903</v>
      </c>
      <c r="J180" s="45">
        <v>45413</v>
      </c>
      <c r="K180" s="45">
        <v>45627</v>
      </c>
      <c r="L180" s="29" t="s">
        <v>897</v>
      </c>
      <c r="M180" s="29" t="s">
        <v>904</v>
      </c>
      <c r="N180" s="46">
        <v>180</v>
      </c>
      <c r="O180" s="46">
        <v>180</v>
      </c>
      <c r="P180" s="46">
        <v>0</v>
      </c>
      <c r="Q180" s="29" t="s">
        <v>905</v>
      </c>
      <c r="R180" s="29" t="s">
        <v>906</v>
      </c>
      <c r="S180" s="29" t="s">
        <v>907</v>
      </c>
      <c r="T180" s="46">
        <v>180</v>
      </c>
      <c r="U180" s="63" t="s">
        <v>46</v>
      </c>
      <c r="V180" s="64">
        <v>45464</v>
      </c>
      <c r="W180" s="64">
        <v>45589</v>
      </c>
      <c r="X180" s="29"/>
    </row>
    <row r="181" s="4" customFormat="1" ht="148" customHeight="1" spans="1:24">
      <c r="A181" s="29">
        <v>26</v>
      </c>
      <c r="B181" s="29" t="s">
        <v>762</v>
      </c>
      <c r="C181" s="29" t="s">
        <v>763</v>
      </c>
      <c r="D181" s="29" t="s">
        <v>840</v>
      </c>
      <c r="E181" s="29" t="s">
        <v>173</v>
      </c>
      <c r="F181" s="29" t="s">
        <v>173</v>
      </c>
      <c r="G181" s="30" t="s">
        <v>908</v>
      </c>
      <c r="H181" s="29" t="s">
        <v>791</v>
      </c>
      <c r="I181" s="29" t="s">
        <v>909</v>
      </c>
      <c r="J181" s="45">
        <v>45323</v>
      </c>
      <c r="K181" s="45">
        <v>45627</v>
      </c>
      <c r="L181" s="29" t="s">
        <v>897</v>
      </c>
      <c r="M181" s="29" t="s">
        <v>910</v>
      </c>
      <c r="N181" s="46">
        <v>14.862735</v>
      </c>
      <c r="O181" s="46">
        <v>14.862735</v>
      </c>
      <c r="P181" s="46">
        <v>0</v>
      </c>
      <c r="Q181" s="29" t="s">
        <v>911</v>
      </c>
      <c r="R181" s="29" t="s">
        <v>912</v>
      </c>
      <c r="S181" s="29" t="s">
        <v>913</v>
      </c>
      <c r="T181" s="80">
        <v>14.862735</v>
      </c>
      <c r="U181" s="63" t="s">
        <v>46</v>
      </c>
      <c r="V181" s="64">
        <v>45313</v>
      </c>
      <c r="W181" s="64">
        <v>45328</v>
      </c>
      <c r="X181" s="29"/>
    </row>
    <row r="182" s="4" customFormat="1" ht="102" customHeight="1" spans="1:24">
      <c r="A182" s="29">
        <v>27</v>
      </c>
      <c r="B182" s="29" t="s">
        <v>762</v>
      </c>
      <c r="C182" s="29" t="s">
        <v>132</v>
      </c>
      <c r="D182" s="29" t="s">
        <v>132</v>
      </c>
      <c r="E182" s="29" t="s">
        <v>111</v>
      </c>
      <c r="F182" s="29" t="s">
        <v>111</v>
      </c>
      <c r="G182" s="30" t="s">
        <v>914</v>
      </c>
      <c r="H182" s="29" t="s">
        <v>39</v>
      </c>
      <c r="I182" s="29" t="s">
        <v>568</v>
      </c>
      <c r="J182" s="45">
        <v>45444</v>
      </c>
      <c r="K182" s="45">
        <v>45627</v>
      </c>
      <c r="L182" s="29" t="s">
        <v>115</v>
      </c>
      <c r="M182" s="29" t="s">
        <v>915</v>
      </c>
      <c r="N182" s="46">
        <v>22.95</v>
      </c>
      <c r="O182" s="46">
        <v>22.95</v>
      </c>
      <c r="P182" s="46">
        <v>0</v>
      </c>
      <c r="Q182" s="29" t="s">
        <v>916</v>
      </c>
      <c r="R182" s="29" t="s">
        <v>917</v>
      </c>
      <c r="S182" s="29" t="s">
        <v>918</v>
      </c>
      <c r="T182" s="80">
        <v>22.95</v>
      </c>
      <c r="U182" s="63" t="s">
        <v>46</v>
      </c>
      <c r="V182" s="64">
        <v>45485</v>
      </c>
      <c r="W182" s="64">
        <v>45512</v>
      </c>
      <c r="X182" s="29"/>
    </row>
    <row r="183" customFormat="1" ht="88" customHeight="1" spans="1:24">
      <c r="A183" s="29">
        <v>28</v>
      </c>
      <c r="B183" s="29" t="s">
        <v>762</v>
      </c>
      <c r="C183" s="29" t="s">
        <v>763</v>
      </c>
      <c r="D183" s="29" t="s">
        <v>132</v>
      </c>
      <c r="E183" s="29" t="s">
        <v>58</v>
      </c>
      <c r="F183" s="29" t="s">
        <v>919</v>
      </c>
      <c r="G183" s="30" t="s">
        <v>920</v>
      </c>
      <c r="H183" s="29" t="s">
        <v>383</v>
      </c>
      <c r="I183" s="29" t="s">
        <v>921</v>
      </c>
      <c r="J183" s="45">
        <v>45566</v>
      </c>
      <c r="K183" s="45">
        <v>45627</v>
      </c>
      <c r="L183" s="29" t="s">
        <v>62</v>
      </c>
      <c r="M183" s="29" t="s">
        <v>922</v>
      </c>
      <c r="N183" s="46">
        <v>82.994845</v>
      </c>
      <c r="O183" s="46">
        <v>82.994845</v>
      </c>
      <c r="P183" s="46">
        <v>0</v>
      </c>
      <c r="Q183" s="29" t="s">
        <v>923</v>
      </c>
      <c r="R183" s="29" t="s">
        <v>924</v>
      </c>
      <c r="S183" s="29" t="s">
        <v>925</v>
      </c>
      <c r="T183" s="80">
        <v>82.994845</v>
      </c>
      <c r="U183" s="63" t="s">
        <v>46</v>
      </c>
      <c r="V183" s="64">
        <v>45577</v>
      </c>
      <c r="W183" s="64">
        <v>45614</v>
      </c>
      <c r="X183" s="29"/>
    </row>
    <row r="184" customFormat="1" ht="88" customHeight="1" spans="1:24">
      <c r="A184" s="29">
        <v>29</v>
      </c>
      <c r="B184" s="29" t="s">
        <v>762</v>
      </c>
      <c r="C184" s="29" t="s">
        <v>763</v>
      </c>
      <c r="D184" s="29" t="s">
        <v>926</v>
      </c>
      <c r="E184" s="29" t="s">
        <v>58</v>
      </c>
      <c r="F184" s="29" t="s">
        <v>927</v>
      </c>
      <c r="G184" s="30" t="s">
        <v>928</v>
      </c>
      <c r="H184" s="29" t="s">
        <v>383</v>
      </c>
      <c r="I184" s="29" t="s">
        <v>927</v>
      </c>
      <c r="J184" s="45" t="s">
        <v>361</v>
      </c>
      <c r="K184" s="45" t="s">
        <v>270</v>
      </c>
      <c r="L184" s="29" t="s">
        <v>62</v>
      </c>
      <c r="M184" s="29" t="s">
        <v>929</v>
      </c>
      <c r="N184" s="46">
        <v>122.57</v>
      </c>
      <c r="O184" s="46">
        <v>122.57</v>
      </c>
      <c r="P184" s="46">
        <v>0</v>
      </c>
      <c r="Q184" s="29" t="s">
        <v>930</v>
      </c>
      <c r="R184" s="29" t="s">
        <v>931</v>
      </c>
      <c r="S184" s="29" t="s">
        <v>932</v>
      </c>
      <c r="T184" s="46">
        <v>122.57</v>
      </c>
      <c r="U184" s="63" t="s">
        <v>46</v>
      </c>
      <c r="V184" s="64">
        <v>45551</v>
      </c>
      <c r="W184" s="64">
        <v>45636</v>
      </c>
      <c r="X184" s="29"/>
    </row>
    <row r="185" customFormat="1" ht="61" customHeight="1" spans="1:24">
      <c r="A185" s="29">
        <v>29</v>
      </c>
      <c r="B185" s="29" t="s">
        <v>762</v>
      </c>
      <c r="C185" s="29" t="s">
        <v>771</v>
      </c>
      <c r="D185" s="29" t="s">
        <v>772</v>
      </c>
      <c r="E185" s="29" t="s">
        <v>233</v>
      </c>
      <c r="F185" s="29" t="s">
        <v>234</v>
      </c>
      <c r="G185" s="30" t="s">
        <v>933</v>
      </c>
      <c r="H185" s="29" t="s">
        <v>39</v>
      </c>
      <c r="I185" s="29" t="s">
        <v>234</v>
      </c>
      <c r="J185" s="45">
        <v>45596</v>
      </c>
      <c r="K185" s="45">
        <v>46022</v>
      </c>
      <c r="L185" s="29" t="s">
        <v>236</v>
      </c>
      <c r="M185" s="29" t="s">
        <v>934</v>
      </c>
      <c r="N185" s="48">
        <v>100.675036</v>
      </c>
      <c r="O185" s="48">
        <v>100.675036</v>
      </c>
      <c r="P185" s="46">
        <v>0</v>
      </c>
      <c r="Q185" s="29" t="s">
        <v>935</v>
      </c>
      <c r="R185" s="29" t="s">
        <v>936</v>
      </c>
      <c r="S185" s="29" t="s">
        <v>937</v>
      </c>
      <c r="T185" s="81">
        <v>100.675036</v>
      </c>
      <c r="U185" s="63" t="s">
        <v>46</v>
      </c>
      <c r="V185" s="64">
        <v>45622</v>
      </c>
      <c r="W185" s="64">
        <v>45652</v>
      </c>
      <c r="X185" s="29"/>
    </row>
    <row r="186" ht="61" customHeight="1" spans="1:24">
      <c r="A186" s="28" t="s">
        <v>938</v>
      </c>
      <c r="B186" s="28" t="s">
        <v>939</v>
      </c>
      <c r="C186" s="28"/>
      <c r="D186" s="28"/>
      <c r="E186" s="28"/>
      <c r="F186" s="28"/>
      <c r="G186" s="28"/>
      <c r="H186" s="28"/>
      <c r="I186" s="28"/>
      <c r="J186" s="43"/>
      <c r="K186" s="43"/>
      <c r="L186" s="28"/>
      <c r="M186" s="28"/>
      <c r="N186" s="44">
        <f>SUM(N187:N199)</f>
        <v>1219.341934</v>
      </c>
      <c r="O186" s="44">
        <f>SUM(O187:O199)</f>
        <v>1219.341934</v>
      </c>
      <c r="P186" s="44">
        <f>SUM(P187:P199)</f>
        <v>0</v>
      </c>
      <c r="Q186" s="82"/>
      <c r="R186" s="82"/>
      <c r="S186" s="82"/>
      <c r="T186" s="60">
        <f>SUM(T187:T199)</f>
        <v>1219.341934</v>
      </c>
      <c r="U186" s="61"/>
      <c r="V186" s="64"/>
      <c r="W186" s="64"/>
      <c r="X186" s="29"/>
    </row>
    <row r="187" ht="102" customHeight="1" spans="1:24">
      <c r="A187" s="29">
        <v>1</v>
      </c>
      <c r="B187" s="29" t="s">
        <v>940</v>
      </c>
      <c r="C187" s="29" t="s">
        <v>940</v>
      </c>
      <c r="D187" s="29" t="s">
        <v>940</v>
      </c>
      <c r="E187" s="29" t="s">
        <v>36</v>
      </c>
      <c r="F187" s="29" t="s">
        <v>255</v>
      </c>
      <c r="G187" s="30" t="s">
        <v>941</v>
      </c>
      <c r="H187" s="29" t="s">
        <v>39</v>
      </c>
      <c r="I187" s="29" t="s">
        <v>173</v>
      </c>
      <c r="J187" s="45">
        <v>45292</v>
      </c>
      <c r="K187" s="45">
        <v>45627</v>
      </c>
      <c r="L187" s="29" t="s">
        <v>41</v>
      </c>
      <c r="M187" s="29" t="s">
        <v>942</v>
      </c>
      <c r="N187" s="46">
        <v>139.82</v>
      </c>
      <c r="O187" s="46">
        <v>139.82</v>
      </c>
      <c r="P187" s="46">
        <v>0</v>
      </c>
      <c r="Q187" s="29" t="s">
        <v>943</v>
      </c>
      <c r="R187" s="29" t="s">
        <v>944</v>
      </c>
      <c r="S187" s="29" t="s">
        <v>945</v>
      </c>
      <c r="T187" s="46">
        <v>139.82</v>
      </c>
      <c r="U187" s="63" t="s">
        <v>46</v>
      </c>
      <c r="V187" s="64">
        <v>45292</v>
      </c>
      <c r="W187" s="64">
        <v>45646</v>
      </c>
      <c r="X187" s="29"/>
    </row>
    <row r="188" ht="102" customHeight="1" spans="1:24">
      <c r="A188" s="29">
        <v>2</v>
      </c>
      <c r="B188" s="29" t="s">
        <v>940</v>
      </c>
      <c r="C188" s="29" t="s">
        <v>940</v>
      </c>
      <c r="D188" s="29" t="s">
        <v>940</v>
      </c>
      <c r="E188" s="29" t="s">
        <v>58</v>
      </c>
      <c r="F188" s="29" t="s">
        <v>360</v>
      </c>
      <c r="G188" s="30" t="s">
        <v>946</v>
      </c>
      <c r="H188" s="29" t="s">
        <v>39</v>
      </c>
      <c r="I188" s="29" t="s">
        <v>275</v>
      </c>
      <c r="J188" s="45">
        <v>45323</v>
      </c>
      <c r="K188" s="45">
        <v>45627</v>
      </c>
      <c r="L188" s="29" t="s">
        <v>62</v>
      </c>
      <c r="M188" s="29" t="s">
        <v>947</v>
      </c>
      <c r="N188" s="46">
        <v>85.299531</v>
      </c>
      <c r="O188" s="46">
        <v>85.299531</v>
      </c>
      <c r="P188" s="46">
        <v>0</v>
      </c>
      <c r="Q188" s="29" t="s">
        <v>362</v>
      </c>
      <c r="R188" s="29" t="s">
        <v>362</v>
      </c>
      <c r="S188" s="29" t="s">
        <v>948</v>
      </c>
      <c r="T188" s="46">
        <v>85.299531</v>
      </c>
      <c r="U188" s="65" t="s">
        <v>46</v>
      </c>
      <c r="V188" s="64">
        <v>45330</v>
      </c>
      <c r="W188" s="64">
        <v>45593</v>
      </c>
      <c r="X188" s="29"/>
    </row>
    <row r="189" ht="102" customHeight="1" spans="1:24">
      <c r="A189" s="29">
        <v>3</v>
      </c>
      <c r="B189" s="29" t="s">
        <v>940</v>
      </c>
      <c r="C189" s="29" t="s">
        <v>940</v>
      </c>
      <c r="D189" s="29" t="s">
        <v>940</v>
      </c>
      <c r="E189" s="29" t="s">
        <v>66</v>
      </c>
      <c r="F189" s="29" t="s">
        <v>509</v>
      </c>
      <c r="G189" s="30" t="s">
        <v>949</v>
      </c>
      <c r="H189" s="29" t="s">
        <v>39</v>
      </c>
      <c r="I189" s="29" t="s">
        <v>66</v>
      </c>
      <c r="J189" s="45">
        <v>45292</v>
      </c>
      <c r="K189" s="45">
        <v>45629</v>
      </c>
      <c r="L189" s="29" t="s">
        <v>69</v>
      </c>
      <c r="M189" s="29" t="s">
        <v>942</v>
      </c>
      <c r="N189" s="46">
        <v>100</v>
      </c>
      <c r="O189" s="46">
        <v>100</v>
      </c>
      <c r="P189" s="46">
        <v>0</v>
      </c>
      <c r="Q189" s="29" t="s">
        <v>950</v>
      </c>
      <c r="R189" s="29" t="s">
        <v>951</v>
      </c>
      <c r="S189" s="29" t="s">
        <v>952</v>
      </c>
      <c r="T189" s="79">
        <v>100</v>
      </c>
      <c r="U189" s="78" t="s">
        <v>46</v>
      </c>
      <c r="V189" s="64">
        <v>45292</v>
      </c>
      <c r="W189" s="64">
        <v>45566</v>
      </c>
      <c r="X189" s="29"/>
    </row>
    <row r="190" ht="102" customHeight="1" spans="1:24">
      <c r="A190" s="29">
        <v>4</v>
      </c>
      <c r="B190" s="29" t="s">
        <v>940</v>
      </c>
      <c r="C190" s="29" t="s">
        <v>940</v>
      </c>
      <c r="D190" s="29" t="s">
        <v>940</v>
      </c>
      <c r="E190" s="29" t="s">
        <v>90</v>
      </c>
      <c r="F190" s="29" t="s">
        <v>178</v>
      </c>
      <c r="G190" s="30" t="s">
        <v>953</v>
      </c>
      <c r="H190" s="29" t="s">
        <v>39</v>
      </c>
      <c r="I190" s="29" t="s">
        <v>90</v>
      </c>
      <c r="J190" s="45">
        <v>45292</v>
      </c>
      <c r="K190" s="45">
        <v>45630</v>
      </c>
      <c r="L190" s="29" t="s">
        <v>93</v>
      </c>
      <c r="M190" s="29" t="s">
        <v>942</v>
      </c>
      <c r="N190" s="46">
        <v>150</v>
      </c>
      <c r="O190" s="46">
        <v>150</v>
      </c>
      <c r="P190" s="46">
        <v>0</v>
      </c>
      <c r="Q190" s="29" t="s">
        <v>954</v>
      </c>
      <c r="R190" s="29" t="s">
        <v>955</v>
      </c>
      <c r="S190" s="29" t="s">
        <v>956</v>
      </c>
      <c r="T190" s="46">
        <v>150</v>
      </c>
      <c r="U190" s="77" t="s">
        <v>46</v>
      </c>
      <c r="V190" s="64">
        <v>45351</v>
      </c>
      <c r="W190" s="64">
        <v>45593</v>
      </c>
      <c r="X190" s="29"/>
    </row>
    <row r="191" ht="102" customHeight="1" spans="1:24">
      <c r="A191" s="29">
        <v>5</v>
      </c>
      <c r="B191" s="29" t="s">
        <v>940</v>
      </c>
      <c r="C191" s="29" t="s">
        <v>940</v>
      </c>
      <c r="D191" s="29" t="s">
        <v>940</v>
      </c>
      <c r="E191" s="29" t="s">
        <v>111</v>
      </c>
      <c r="F191" s="29" t="s">
        <v>127</v>
      </c>
      <c r="G191" s="30" t="s">
        <v>957</v>
      </c>
      <c r="H191" s="29" t="s">
        <v>39</v>
      </c>
      <c r="I191" s="29" t="s">
        <v>287</v>
      </c>
      <c r="J191" s="45">
        <v>45292</v>
      </c>
      <c r="K191" s="45">
        <v>45631</v>
      </c>
      <c r="L191" s="29" t="s">
        <v>115</v>
      </c>
      <c r="M191" s="29" t="s">
        <v>942</v>
      </c>
      <c r="N191" s="46">
        <v>45.32</v>
      </c>
      <c r="O191" s="46">
        <v>45.32</v>
      </c>
      <c r="P191" s="46">
        <v>0</v>
      </c>
      <c r="Q191" s="29" t="s">
        <v>958</v>
      </c>
      <c r="R191" s="29" t="s">
        <v>944</v>
      </c>
      <c r="S191" s="29" t="s">
        <v>959</v>
      </c>
      <c r="T191" s="79">
        <v>45.32</v>
      </c>
      <c r="U191" s="78" t="s">
        <v>46</v>
      </c>
      <c r="V191" s="64">
        <v>45355</v>
      </c>
      <c r="W191" s="64">
        <v>45555</v>
      </c>
      <c r="X191" s="29"/>
    </row>
    <row r="192" ht="106" customHeight="1" spans="1:24">
      <c r="A192" s="29">
        <v>6</v>
      </c>
      <c r="B192" s="29" t="s">
        <v>940</v>
      </c>
      <c r="C192" s="29" t="s">
        <v>940</v>
      </c>
      <c r="D192" s="29" t="s">
        <v>940</v>
      </c>
      <c r="E192" s="29" t="s">
        <v>138</v>
      </c>
      <c r="F192" s="29" t="s">
        <v>608</v>
      </c>
      <c r="G192" s="30" t="s">
        <v>960</v>
      </c>
      <c r="H192" s="29" t="s">
        <v>39</v>
      </c>
      <c r="I192" s="29" t="s">
        <v>610</v>
      </c>
      <c r="J192" s="46">
        <v>2024.1</v>
      </c>
      <c r="K192" s="46">
        <v>2024.12</v>
      </c>
      <c r="L192" s="29" t="s">
        <v>139</v>
      </c>
      <c r="M192" s="29" t="s">
        <v>961</v>
      </c>
      <c r="N192" s="46">
        <v>43.4</v>
      </c>
      <c r="O192" s="46">
        <v>43.4</v>
      </c>
      <c r="P192" s="46">
        <v>0</v>
      </c>
      <c r="Q192" s="29" t="s">
        <v>962</v>
      </c>
      <c r="R192" s="29" t="s">
        <v>963</v>
      </c>
      <c r="S192" s="29" t="s">
        <v>964</v>
      </c>
      <c r="T192" s="80">
        <v>43.4</v>
      </c>
      <c r="U192" s="63" t="s">
        <v>46</v>
      </c>
      <c r="V192" s="64">
        <v>45292</v>
      </c>
      <c r="W192" s="64">
        <v>45488</v>
      </c>
      <c r="X192" s="29"/>
    </row>
    <row r="193" ht="102" customHeight="1" spans="1:24">
      <c r="A193" s="29">
        <v>7</v>
      </c>
      <c r="B193" s="29" t="s">
        <v>940</v>
      </c>
      <c r="C193" s="29" t="s">
        <v>940</v>
      </c>
      <c r="D193" s="29" t="s">
        <v>940</v>
      </c>
      <c r="E193" s="29" t="s">
        <v>148</v>
      </c>
      <c r="F193" s="29" t="s">
        <v>628</v>
      </c>
      <c r="G193" s="30" t="s">
        <v>965</v>
      </c>
      <c r="H193" s="29" t="s">
        <v>39</v>
      </c>
      <c r="I193" s="29" t="s">
        <v>148</v>
      </c>
      <c r="J193" s="45">
        <v>45292</v>
      </c>
      <c r="K193" s="45">
        <v>45633</v>
      </c>
      <c r="L193" s="29" t="s">
        <v>150</v>
      </c>
      <c r="M193" s="29" t="s">
        <v>966</v>
      </c>
      <c r="N193" s="46">
        <v>200</v>
      </c>
      <c r="O193" s="46">
        <v>200</v>
      </c>
      <c r="P193" s="46">
        <v>0</v>
      </c>
      <c r="Q193" s="29" t="s">
        <v>967</v>
      </c>
      <c r="R193" s="29" t="s">
        <v>951</v>
      </c>
      <c r="S193" s="29" t="s">
        <v>968</v>
      </c>
      <c r="T193" s="79">
        <v>200</v>
      </c>
      <c r="U193" s="78" t="s">
        <v>46</v>
      </c>
      <c r="V193" s="64">
        <v>45370</v>
      </c>
      <c r="W193" s="64">
        <v>45625</v>
      </c>
      <c r="X193" s="29"/>
    </row>
    <row r="194" ht="102" customHeight="1" spans="1:24">
      <c r="A194" s="29">
        <v>8</v>
      </c>
      <c r="B194" s="29" t="s">
        <v>940</v>
      </c>
      <c r="C194" s="29" t="s">
        <v>940</v>
      </c>
      <c r="D194" s="29" t="s">
        <v>940</v>
      </c>
      <c r="E194" s="29" t="s">
        <v>155</v>
      </c>
      <c r="F194" s="29" t="s">
        <v>173</v>
      </c>
      <c r="G194" s="30" t="s">
        <v>969</v>
      </c>
      <c r="H194" s="29" t="s">
        <v>39</v>
      </c>
      <c r="I194" s="29" t="s">
        <v>173</v>
      </c>
      <c r="J194" s="45">
        <v>45299</v>
      </c>
      <c r="K194" s="45">
        <v>45634</v>
      </c>
      <c r="L194" s="29" t="s">
        <v>159</v>
      </c>
      <c r="M194" s="29" t="s">
        <v>942</v>
      </c>
      <c r="N194" s="46">
        <v>62.592263</v>
      </c>
      <c r="O194" s="46">
        <v>62.592263</v>
      </c>
      <c r="P194" s="46">
        <v>0</v>
      </c>
      <c r="Q194" s="29" t="s">
        <v>970</v>
      </c>
      <c r="R194" s="29" t="s">
        <v>944</v>
      </c>
      <c r="S194" s="29" t="s">
        <v>971</v>
      </c>
      <c r="T194" s="46">
        <v>62.592263</v>
      </c>
      <c r="U194" s="63" t="s">
        <v>46</v>
      </c>
      <c r="V194" s="64">
        <v>45350</v>
      </c>
      <c r="W194" s="64">
        <v>45651</v>
      </c>
      <c r="X194" s="29"/>
    </row>
    <row r="195" ht="102" customHeight="1" spans="1:24">
      <c r="A195" s="29">
        <v>9</v>
      </c>
      <c r="B195" s="29" t="s">
        <v>940</v>
      </c>
      <c r="C195" s="29" t="s">
        <v>940</v>
      </c>
      <c r="D195" s="29" t="s">
        <v>940</v>
      </c>
      <c r="E195" s="29" t="s">
        <v>177</v>
      </c>
      <c r="F195" s="29" t="s">
        <v>178</v>
      </c>
      <c r="G195" s="30" t="s">
        <v>972</v>
      </c>
      <c r="H195" s="29" t="s">
        <v>39</v>
      </c>
      <c r="I195" s="29" t="s">
        <v>331</v>
      </c>
      <c r="J195" s="45">
        <v>45292</v>
      </c>
      <c r="K195" s="45">
        <v>45635</v>
      </c>
      <c r="L195" s="29" t="s">
        <v>180</v>
      </c>
      <c r="M195" s="29" t="s">
        <v>942</v>
      </c>
      <c r="N195" s="46">
        <v>26.162643</v>
      </c>
      <c r="O195" s="46">
        <v>26.162643</v>
      </c>
      <c r="P195" s="46">
        <v>0</v>
      </c>
      <c r="Q195" s="29" t="s">
        <v>973</v>
      </c>
      <c r="R195" s="29" t="s">
        <v>944</v>
      </c>
      <c r="S195" s="29" t="s">
        <v>974</v>
      </c>
      <c r="T195" s="46">
        <v>26.162643</v>
      </c>
      <c r="U195" s="78" t="s">
        <v>46</v>
      </c>
      <c r="V195" s="64">
        <v>45326</v>
      </c>
      <c r="W195" s="64">
        <v>45650</v>
      </c>
      <c r="X195" s="29"/>
    </row>
    <row r="196" ht="102" customHeight="1" spans="1:24">
      <c r="A196" s="29">
        <v>10</v>
      </c>
      <c r="B196" s="29" t="s">
        <v>940</v>
      </c>
      <c r="C196" s="29" t="s">
        <v>940</v>
      </c>
      <c r="D196" s="29" t="s">
        <v>940</v>
      </c>
      <c r="E196" s="29" t="s">
        <v>233</v>
      </c>
      <c r="F196" s="29" t="s">
        <v>156</v>
      </c>
      <c r="G196" s="30" t="s">
        <v>975</v>
      </c>
      <c r="H196" s="29" t="s">
        <v>39</v>
      </c>
      <c r="I196" s="29" t="s">
        <v>708</v>
      </c>
      <c r="J196" s="45">
        <v>45292</v>
      </c>
      <c r="K196" s="45">
        <v>45636</v>
      </c>
      <c r="L196" s="29" t="s">
        <v>236</v>
      </c>
      <c r="M196" s="29" t="s">
        <v>942</v>
      </c>
      <c r="N196" s="48">
        <v>151.547567</v>
      </c>
      <c r="O196" s="48">
        <v>151.547567</v>
      </c>
      <c r="P196" s="46">
        <v>0</v>
      </c>
      <c r="Q196" s="29" t="s">
        <v>976</v>
      </c>
      <c r="R196" s="29" t="s">
        <v>944</v>
      </c>
      <c r="S196" s="29" t="s">
        <v>977</v>
      </c>
      <c r="T196" s="48">
        <v>151.547567</v>
      </c>
      <c r="U196" s="77" t="s">
        <v>46</v>
      </c>
      <c r="V196" s="64">
        <v>45292</v>
      </c>
      <c r="W196" s="64">
        <v>45647</v>
      </c>
      <c r="X196" s="29"/>
    </row>
    <row r="197" ht="102" customHeight="1" spans="1:24">
      <c r="A197" s="29">
        <v>11</v>
      </c>
      <c r="B197" s="29" t="s">
        <v>940</v>
      </c>
      <c r="C197" s="29" t="s">
        <v>940</v>
      </c>
      <c r="D197" s="29" t="s">
        <v>940</v>
      </c>
      <c r="E197" s="29" t="s">
        <v>173</v>
      </c>
      <c r="F197" s="29" t="s">
        <v>173</v>
      </c>
      <c r="G197" s="30" t="s">
        <v>978</v>
      </c>
      <c r="H197" s="29" t="s">
        <v>39</v>
      </c>
      <c r="I197" s="29" t="s">
        <v>979</v>
      </c>
      <c r="J197" s="45">
        <v>45292</v>
      </c>
      <c r="K197" s="45">
        <v>45638</v>
      </c>
      <c r="L197" s="29" t="s">
        <v>980</v>
      </c>
      <c r="M197" s="29" t="s">
        <v>942</v>
      </c>
      <c r="N197" s="46">
        <v>52.2</v>
      </c>
      <c r="O197" s="46">
        <v>52.2</v>
      </c>
      <c r="P197" s="46">
        <v>0</v>
      </c>
      <c r="Q197" s="29" t="s">
        <v>981</v>
      </c>
      <c r="R197" s="29" t="s">
        <v>951</v>
      </c>
      <c r="S197" s="29" t="s">
        <v>982</v>
      </c>
      <c r="T197" s="79">
        <v>52.2</v>
      </c>
      <c r="U197" s="78" t="s">
        <v>46</v>
      </c>
      <c r="V197" s="64">
        <v>45377</v>
      </c>
      <c r="W197" s="64">
        <v>45589</v>
      </c>
      <c r="X197" s="29"/>
    </row>
    <row r="198" ht="68" customHeight="1" spans="1:24">
      <c r="A198" s="29">
        <v>12</v>
      </c>
      <c r="B198" s="29" t="s">
        <v>940</v>
      </c>
      <c r="C198" s="29" t="s">
        <v>940</v>
      </c>
      <c r="D198" s="29" t="s">
        <v>940</v>
      </c>
      <c r="E198" s="29" t="s">
        <v>173</v>
      </c>
      <c r="F198" s="29" t="s">
        <v>173</v>
      </c>
      <c r="G198" s="29" t="s">
        <v>983</v>
      </c>
      <c r="H198" s="29" t="s">
        <v>39</v>
      </c>
      <c r="I198" s="29" t="s">
        <v>984</v>
      </c>
      <c r="J198" s="45">
        <v>45457</v>
      </c>
      <c r="K198" s="45">
        <v>45565</v>
      </c>
      <c r="L198" s="29" t="s">
        <v>897</v>
      </c>
      <c r="M198" s="29" t="s">
        <v>985</v>
      </c>
      <c r="N198" s="46">
        <v>26.99993</v>
      </c>
      <c r="O198" s="46">
        <v>26.99993</v>
      </c>
      <c r="P198" s="46">
        <v>0</v>
      </c>
      <c r="Q198" s="29" t="s">
        <v>986</v>
      </c>
      <c r="R198" s="29" t="s">
        <v>987</v>
      </c>
      <c r="S198" s="29" t="s">
        <v>988</v>
      </c>
      <c r="T198" s="46">
        <v>26.99993</v>
      </c>
      <c r="U198" s="63" t="s">
        <v>46</v>
      </c>
      <c r="V198" s="64">
        <v>45589</v>
      </c>
      <c r="W198" s="64">
        <v>45589</v>
      </c>
      <c r="X198" s="29"/>
    </row>
    <row r="199" ht="41" customHeight="1" spans="1:24">
      <c r="A199" s="29">
        <v>13</v>
      </c>
      <c r="B199" s="29" t="s">
        <v>940</v>
      </c>
      <c r="C199" s="29" t="s">
        <v>940</v>
      </c>
      <c r="D199" s="29" t="s">
        <v>940</v>
      </c>
      <c r="E199" s="29" t="s">
        <v>173</v>
      </c>
      <c r="F199" s="29" t="s">
        <v>173</v>
      </c>
      <c r="G199" s="30" t="s">
        <v>983</v>
      </c>
      <c r="H199" s="29" t="s">
        <v>39</v>
      </c>
      <c r="I199" s="29" t="s">
        <v>989</v>
      </c>
      <c r="J199" s="45">
        <v>45292</v>
      </c>
      <c r="K199" s="45">
        <v>45627</v>
      </c>
      <c r="L199" s="29" t="s">
        <v>886</v>
      </c>
      <c r="M199" s="29" t="s">
        <v>990</v>
      </c>
      <c r="N199" s="46">
        <v>136</v>
      </c>
      <c r="O199" s="46">
        <v>136</v>
      </c>
      <c r="P199" s="46">
        <v>0</v>
      </c>
      <c r="Q199" s="29" t="s">
        <v>991</v>
      </c>
      <c r="R199" s="29" t="s">
        <v>992</v>
      </c>
      <c r="S199" s="29" t="s">
        <v>977</v>
      </c>
      <c r="T199" s="81">
        <v>136</v>
      </c>
      <c r="U199" s="83" t="s">
        <v>46</v>
      </c>
      <c r="V199" s="64">
        <v>45383</v>
      </c>
      <c r="W199" s="64">
        <v>45657</v>
      </c>
      <c r="X199" s="29"/>
    </row>
  </sheetData>
  <autoFilter xmlns:etc="http://www.wps.cn/officeDocument/2017/etCustomData" ref="A5:X199" etc:filterBottomFollowUsedRange="0">
    <extLst/>
  </autoFilter>
  <mergeCells count="21">
    <mergeCell ref="A2:X2"/>
    <mergeCell ref="B4:D4"/>
    <mergeCell ref="J4:K4"/>
    <mergeCell ref="O4:P4"/>
    <mergeCell ref="A4:A5"/>
    <mergeCell ref="E4:E5"/>
    <mergeCell ref="F4:F5"/>
    <mergeCell ref="G4:G5"/>
    <mergeCell ref="H4:H5"/>
    <mergeCell ref="I4:I5"/>
    <mergeCell ref="L4:L5"/>
    <mergeCell ref="M4:M5"/>
    <mergeCell ref="N4:N5"/>
    <mergeCell ref="Q4:Q5"/>
    <mergeCell ref="R4:R5"/>
    <mergeCell ref="S4:S5"/>
    <mergeCell ref="T4:T5"/>
    <mergeCell ref="U4:U5"/>
    <mergeCell ref="V4:V5"/>
    <mergeCell ref="W4:W5"/>
    <mergeCell ref="X4:X5"/>
  </mergeCells>
  <conditionalFormatting sqref="G4:G20 G22:G30 G32:G64 G67:G197 G199">
    <cfRule type="duplicateValues" dxfId="0" priority="1"/>
  </conditionalFormatting>
  <dataValidations count="1">
    <dataValidation type="list" allowBlank="1" showInputMessage="1" showErrorMessage="1" sqref="U8:U199">
      <formula1>"是,否"</formula1>
    </dataValidation>
  </dataValidations>
  <pageMargins left="0.700694444444445" right="0.700694444444445" top="0.751388888888889" bottom="0.751388888888889" header="0.298611111111111" footer="0.298611111111111"/>
  <pageSetup paperSize="8" scale="5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∮水声依然＆</cp:lastModifiedBy>
  <dcterms:created xsi:type="dcterms:W3CDTF">2023-05-12T19:15:00Z</dcterms:created>
  <dcterms:modified xsi:type="dcterms:W3CDTF">2025-02-10T09:36:07Z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DA7671B0513D4DF0A41630848DDF11DD_13</vt:lpwstr>
  </property>
  <property fmtid="{D5CDD505-2E9C-101B-9397-08002B2CF9AE}" pid="4" name="KSOReadingLayout">
    <vt:bool>true</vt:bool>
  </property>
</Properties>
</file>