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<sst xmlns="http://schemas.openxmlformats.org/spreadsheetml/2006/main" count="144" uniqueCount="74">
  <si>
    <t>附件1</t>
  </si>
  <si>
    <r>
      <rPr>
        <b/>
        <sz val="38"/>
        <color rgb="FF000000"/>
        <rFont val="宋体"/>
        <charset val="134"/>
      </rPr>
      <t>琼中黎族苗族自治县2024年—</t>
    </r>
    <r>
      <rPr>
        <b/>
        <sz val="38"/>
        <color rgb="FF000000"/>
        <rFont val="Times New Roman"/>
        <charset val="134"/>
      </rPr>
      <t>2025</t>
    </r>
    <r>
      <rPr>
        <b/>
        <sz val="38"/>
        <color rgb="FF000000"/>
        <rFont val="宋体"/>
        <charset val="134"/>
      </rPr>
      <t>年度巩固拓展脱贫攻坚成果和乡村振兴项目库调整项目情况汇总表</t>
    </r>
  </si>
  <si>
    <t>制表单位：县委农村工作领导小组办公室</t>
  </si>
  <si>
    <t>时间：2024年12月9日</t>
  </si>
  <si>
    <t>序号</t>
  </si>
  <si>
    <t>乡</t>
  </si>
  <si>
    <t>村</t>
  </si>
  <si>
    <t>项目名称</t>
  </si>
  <si>
    <t>项目类别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</si>
  <si>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</si>
  <si>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</si>
  <si>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</si>
  <si>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</si>
  <si>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</si>
  <si>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</si>
  <si>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绩效目标</t>
  </si>
  <si>
    <t>联农带农富农机制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</si>
  <si>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</si>
  <si>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</si>
  <si>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</si>
  <si>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</si>
  <si>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</si>
  <si>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</si>
  <si>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财政资金（万元）</t>
  </si>
  <si>
    <t>其它资金（万元）</t>
  </si>
  <si>
    <t>合计</t>
  </si>
  <si>
    <t>调整前</t>
  </si>
  <si>
    <t>调整后</t>
  </si>
  <si>
    <t>一</t>
  </si>
  <si>
    <t>产业发展类</t>
  </si>
  <si>
    <t>红毛镇</t>
  </si>
  <si>
    <t>11个行政村</t>
  </si>
  <si>
    <t>红毛镇漂流综合农旅项目</t>
  </si>
  <si>
    <t>产业发展</t>
  </si>
  <si>
    <t>生产项目</t>
  </si>
  <si>
    <t>休闲农业与乡村旅游</t>
  </si>
  <si>
    <t>红毛镇人民政府</t>
  </si>
  <si>
    <t>打造我镇漂流水道3公里及配套设施</t>
  </si>
  <si>
    <t>带动脱贫户、监测户发展生产，带动农户就近就业，为农户提供技术支持和服务，壮大村集体经济收入，带动全镇11个村集体约2348户9028人，产业增收</t>
  </si>
  <si>
    <t>调整前
(2024年）</t>
  </si>
  <si>
    <t>调整后
(2025年）</t>
  </si>
  <si>
    <t>红毛镇村集体发展林下经济项目</t>
  </si>
  <si>
    <t>种植业基地</t>
  </si>
  <si>
    <t>发展林下种植产业</t>
  </si>
  <si>
    <t>红毛镇万安种苗培育项目</t>
  </si>
  <si>
    <t>管理油茶和益智等油茶基地及建设相关配套设施</t>
  </si>
  <si>
    <t>带动脱贫户、监测户发展生产，带动农户就近就业，为农户提供技术支持和服务，壮大村集体经济收入，带动全镇11个村集体约2348户9029人，产业增收</t>
  </si>
  <si>
    <t>二</t>
  </si>
  <si>
    <t>乡村建设行动类</t>
  </si>
  <si>
    <t>黎母山镇</t>
  </si>
  <si>
    <t>15个行政村</t>
  </si>
  <si>
    <t>黎母山镇桥梁建设项目</t>
  </si>
  <si>
    <t>乡村建设行动</t>
  </si>
  <si>
    <t>农村基础设施</t>
  </si>
  <si>
    <t>农村道路建设</t>
  </si>
  <si>
    <t>黎母山镇人民政府</t>
  </si>
  <si>
    <t>1、茅桥村桥及配套基础设施项目:桥长约170m，宽约4-6m
2、上墩村桥及配套基础设施项目:桥长约225m，宽约6m
3、保蕊村至生产基地新建水面桥项目:桥长约100m，宽约6m</t>
  </si>
  <si>
    <t>解决216户736人（其中脱贫户64户258人监测户2户7人）生产交通问题</t>
  </si>
  <si>
    <t>改善脱贫户64户258人监测户2户7人生产交通条件，提高村民生产效率</t>
  </si>
  <si>
    <t>榕木村委会、南吉村委会、干埇村委会</t>
  </si>
  <si>
    <t>黎母山镇人居环境提升项目</t>
  </si>
  <si>
    <t>人居环境整治</t>
  </si>
  <si>
    <t>村容村貌提升</t>
  </si>
  <si>
    <t>1、什雅田村：建设40厘米*40厘米（盖板）雨水沟128米，挡土墙22米（高0.8-1.5米），及环境卫生改造配套基础设施项目；
2、尖石村：新增一处化粪池，新建村内污水管网，新建一座污水处理站，修建一条宽度40厘米长350米水沟，一条宽60厘米长250米水沟。
3、干埇村：改造化粪池、排污管道、排水沟等工程。
4.黎母山镇大木村委会坡留村新建3.5米宽环村路约400米长，新建村内污水管网等</t>
  </si>
  <si>
    <t>农村卫生脏乱差问题</t>
  </si>
  <si>
    <t>改善生活环境，提高全村卫生条件，提升人居环境卫生</t>
  </si>
  <si>
    <t>改善生活环境，提高全村286人的卫生条件，提升人居环境卫生</t>
  </si>
  <si>
    <t>草南村</t>
  </si>
  <si>
    <t>草南村生活便道路灯项目</t>
  </si>
  <si>
    <t>农村公共服务</t>
  </si>
  <si>
    <t>公共照明设施</t>
  </si>
  <si>
    <t>安装从国道至村委会、四个村小组生活便道路灯140盏</t>
  </si>
  <si>
    <t>改善群众生活生产出行条件，解决安全隐患</t>
  </si>
  <si>
    <t>改善红毛镇草南村委会214户736人生活生产出行条件，解决安全隐患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</si>
</sst>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38"/>
      <color rgb="FF000000"/>
      <name val="宋体"/>
      <charset val="134"/>
    </font>
    <font>
      <b/>
      <sz val="38"/>
      <color rgb="FF000000"/>
      <name val="Times New Roman"/>
      <charset val="134"/>
    </font>
    <font>
      <sz val="22"/>
      <name val="仿宋_GB2312"/>
      <charset val="134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57" fontId="7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zoomScale="25" zoomScaleNormal="25" topLeftCell="A10" workbookViewId="0">
      <selection activeCell="V21" sqref="V21"/>
    </sheetView>
  </sheetViews>
  <sheetFormatPr defaultColWidth="9" defaultRowHeight="33.75"/>
  <cols>
    <col min="1" max="1" width="11.1083333333333" style="1" customWidth="1"/>
    <col min="2" max="2" width="16.9416666666667" style="1" customWidth="1"/>
    <col min="3" max="3" width="20.2" style="1" customWidth="1"/>
    <col min="4" max="4" width="15.8666666666667" style="1" customWidth="1"/>
    <col min="5" max="5" width="20.8333333333333" style="1" customWidth="1"/>
    <col min="6" max="6" width="12.6833333333333" style="1" customWidth="1"/>
    <col min="7" max="7" width="12.5333333333333" style="1" customWidth="1"/>
    <col min="8" max="8" width="30.0916666666667" style="1" customWidth="1"/>
    <col min="9" max="9" width="25.5583333333333" style="1" customWidth="1"/>
    <col min="10" max="10" width="27.775" style="1" customWidth="1"/>
    <col min="11" max="11" width="16.05" style="1" customWidth="1"/>
    <col min="12" max="12" width="68.3333333333333" style="1" customWidth="1"/>
    <col min="13" max="15" width="23.0583333333333" style="6" customWidth="1"/>
    <col min="16" max="17" width="73.0583333333333" style="1" customWidth="1"/>
    <col min="18" max="18" width="19.725" style="1" customWidth="1"/>
    <col min="19" max="16384" width="9" style="1"/>
  </cols>
  <sheetData>
    <row r="1" s="1" customFormat="1" spans="1:15">
      <c r="A1" s="7" t="s">
        <v>0</v>
      </c>
      <c r="M1" s="6"/>
      <c r="N1" s="6"/>
      <c r="O1" s="6"/>
    </row>
    <row r="2" s="2" customFormat="1" ht="48.75" spans="1:18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6"/>
      <c r="N2" s="26"/>
      <c r="O2" s="26"/>
      <c r="P2" s="9"/>
      <c r="Q2" s="9"/>
      <c r="R2" s="9"/>
    </row>
    <row r="3" s="2" customFormat="1" ht="39" customHeight="1" spans="1:15">
      <c r="A3" s="2" t="s">
        <v>2</v>
      </c>
      <c r="M3" s="27"/>
      <c r="N3" s="27"/>
      <c r="O3" s="27" t="s">
        <v>3</v>
      </c>
    </row>
    <row r="4" s="2" customFormat="1" ht="37" customHeight="1" spans="1:18">
      <c r="A4" s="10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2"/>
      <c r="G4" s="13"/>
      <c r="H4" s="10" t="s">
        <v>9</v>
      </c>
      <c r="I4" s="11" t="s">
        <v>10</v>
      </c>
      <c r="J4" s="13"/>
      <c r="K4" s="10" t="s">
        <v>11</v>
      </c>
      <c r="L4" s="10" t="s">
        <v>12</v>
      </c>
      <c r="M4" s="28" t="s">
        <v>13</v>
      </c>
      <c r="N4" s="29" t="s">
        <v>14</v>
      </c>
      <c r="O4" s="30"/>
      <c r="P4" s="10" t="s">
        <v>15</v>
      </c>
      <c r="Q4" s="10" t="s">
        <v>16</v>
      </c>
      <c r="R4" s="37" t="s">
        <v>17</v>
      </c>
    </row>
    <row r="5" s="3" customFormat="1" ht="106" customHeight="1" spans="1:18">
      <c r="A5" s="14"/>
      <c r="B5" s="14"/>
      <c r="C5" s="14"/>
      <c r="D5" s="14"/>
      <c r="E5" s="15" t="s">
        <v>18</v>
      </c>
      <c r="F5" s="15" t="s">
        <v>19</v>
      </c>
      <c r="G5" s="15" t="s">
        <v>20</v>
      </c>
      <c r="H5" s="14"/>
      <c r="I5" s="15" t="s">
        <v>21</v>
      </c>
      <c r="J5" s="15" t="s">
        <v>22</v>
      </c>
      <c r="K5" s="14"/>
      <c r="L5" s="14"/>
      <c r="M5" s="31"/>
      <c r="N5" s="28" t="s">
        <v>23</v>
      </c>
      <c r="O5" s="28" t="s">
        <v>24</v>
      </c>
      <c r="P5" s="16"/>
      <c r="Q5" s="16"/>
      <c r="R5" s="38"/>
    </row>
    <row r="6" s="4" customFormat="1" ht="50" customHeight="1" spans="1:18">
      <c r="A6" s="16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32">
        <f t="shared" ref="M6:O6" si="0">M8+M16</f>
        <v>2922</v>
      </c>
      <c r="N6" s="32">
        <f t="shared" si="0"/>
        <v>2922</v>
      </c>
      <c r="O6" s="32">
        <f t="shared" si="0"/>
        <v>0</v>
      </c>
      <c r="P6" s="15"/>
      <c r="Q6" s="15"/>
      <c r="R6" s="39" t="s">
        <v>26</v>
      </c>
    </row>
    <row r="7" s="4" customFormat="1" ht="50" customHeight="1" spans="1:18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32">
        <f t="shared" ref="M7:O7" si="1">M9+M17</f>
        <v>2922</v>
      </c>
      <c r="N7" s="32">
        <f t="shared" si="1"/>
        <v>2922</v>
      </c>
      <c r="O7" s="32">
        <f t="shared" si="1"/>
        <v>0</v>
      </c>
      <c r="P7" s="15"/>
      <c r="Q7" s="15"/>
      <c r="R7" s="40" t="s">
        <v>27</v>
      </c>
    </row>
    <row r="8" s="4" customFormat="1" ht="50" customHeight="1" spans="1:18">
      <c r="A8" s="16" t="s">
        <v>28</v>
      </c>
      <c r="B8" s="16"/>
      <c r="C8" s="16"/>
      <c r="D8" s="16"/>
      <c r="E8" s="16" t="s">
        <v>29</v>
      </c>
      <c r="F8" s="16"/>
      <c r="G8" s="16"/>
      <c r="H8" s="16"/>
      <c r="I8" s="16"/>
      <c r="J8" s="16"/>
      <c r="K8" s="16"/>
      <c r="L8" s="16"/>
      <c r="M8" s="32">
        <f t="shared" ref="M8:O8" si="2">M10+M12+M14</f>
        <v>1400</v>
      </c>
      <c r="N8" s="32">
        <f t="shared" si="2"/>
        <v>1400</v>
      </c>
      <c r="O8" s="32">
        <f t="shared" si="2"/>
        <v>0</v>
      </c>
      <c r="P8" s="15"/>
      <c r="Q8" s="15"/>
      <c r="R8" s="39" t="s">
        <v>26</v>
      </c>
    </row>
    <row r="9" s="4" customFormat="1" ht="50" customHeight="1" spans="1:18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32">
        <f t="shared" ref="M9:O9" si="3">M11+M13+M15</f>
        <v>1400</v>
      </c>
      <c r="N9" s="32">
        <f t="shared" si="3"/>
        <v>1400</v>
      </c>
      <c r="O9" s="32">
        <f t="shared" si="3"/>
        <v>0</v>
      </c>
      <c r="P9" s="15"/>
      <c r="Q9" s="15"/>
      <c r="R9" s="40" t="s">
        <v>27</v>
      </c>
    </row>
    <row r="10" s="4" customFormat="1" ht="151" customHeight="1" spans="1:18">
      <c r="A10" s="17">
        <v>1</v>
      </c>
      <c r="B10" s="17" t="s">
        <v>30</v>
      </c>
      <c r="C10" s="17" t="s">
        <v>31</v>
      </c>
      <c r="D10" s="17" t="s">
        <v>32</v>
      </c>
      <c r="E10" s="17" t="s">
        <v>33</v>
      </c>
      <c r="F10" s="17" t="s">
        <v>34</v>
      </c>
      <c r="G10" s="17" t="s">
        <v>35</v>
      </c>
      <c r="H10" s="17" t="s">
        <v>30</v>
      </c>
      <c r="I10" s="33">
        <v>45292</v>
      </c>
      <c r="J10" s="33">
        <v>45657</v>
      </c>
      <c r="K10" s="17" t="s">
        <v>36</v>
      </c>
      <c r="L10" s="17" t="s">
        <v>37</v>
      </c>
      <c r="M10" s="34">
        <v>100</v>
      </c>
      <c r="N10" s="34">
        <v>100</v>
      </c>
      <c r="O10" s="34">
        <v>0</v>
      </c>
      <c r="P10" s="17" t="s">
        <v>38</v>
      </c>
      <c r="Q10" s="17" t="s">
        <v>38</v>
      </c>
      <c r="R10" s="41" t="s">
        <v>39</v>
      </c>
    </row>
    <row r="11" s="4" customFormat="1" ht="151" customHeight="1" spans="1:18">
      <c r="A11" s="17"/>
      <c r="B11" s="17"/>
      <c r="C11" s="17"/>
      <c r="D11" s="17"/>
      <c r="E11" s="17"/>
      <c r="F11" s="17"/>
      <c r="G11" s="17"/>
      <c r="H11" s="17" t="s">
        <v>30</v>
      </c>
      <c r="I11" s="33">
        <v>45658</v>
      </c>
      <c r="J11" s="33">
        <v>46022</v>
      </c>
      <c r="K11" s="17" t="s">
        <v>36</v>
      </c>
      <c r="L11" s="17" t="s">
        <v>37</v>
      </c>
      <c r="M11" s="34">
        <v>100</v>
      </c>
      <c r="N11" s="34">
        <v>100</v>
      </c>
      <c r="O11" s="34">
        <v>0</v>
      </c>
      <c r="P11" s="17" t="s">
        <v>38</v>
      </c>
      <c r="Q11" s="17" t="s">
        <v>38</v>
      </c>
      <c r="R11" s="41" t="s">
        <v>40</v>
      </c>
    </row>
    <row r="12" s="4" customFormat="1" ht="151" customHeight="1" spans="1:18">
      <c r="A12" s="17">
        <v>2</v>
      </c>
      <c r="B12" s="17" t="s">
        <v>30</v>
      </c>
      <c r="C12" s="17" t="s">
        <v>31</v>
      </c>
      <c r="D12" s="17" t="s">
        <v>41</v>
      </c>
      <c r="E12" s="17" t="s">
        <v>33</v>
      </c>
      <c r="F12" s="17" t="s">
        <v>34</v>
      </c>
      <c r="G12" s="17" t="s">
        <v>42</v>
      </c>
      <c r="H12" s="17" t="s">
        <v>30</v>
      </c>
      <c r="I12" s="33">
        <v>45292</v>
      </c>
      <c r="J12" s="33">
        <v>45657</v>
      </c>
      <c r="K12" s="17" t="s">
        <v>36</v>
      </c>
      <c r="L12" s="17" t="s">
        <v>43</v>
      </c>
      <c r="M12" s="34">
        <v>300</v>
      </c>
      <c r="N12" s="34">
        <v>300</v>
      </c>
      <c r="O12" s="34">
        <v>0</v>
      </c>
      <c r="P12" s="17" t="s">
        <v>38</v>
      </c>
      <c r="Q12" s="17" t="s">
        <v>38</v>
      </c>
      <c r="R12" s="41" t="s">
        <v>39</v>
      </c>
    </row>
    <row r="13" s="4" customFormat="1" ht="151" customHeight="1" spans="1:18">
      <c r="A13" s="17"/>
      <c r="B13" s="17"/>
      <c r="C13" s="17"/>
      <c r="D13" s="17"/>
      <c r="E13" s="17"/>
      <c r="F13" s="17"/>
      <c r="G13" s="17"/>
      <c r="H13" s="17" t="s">
        <v>30</v>
      </c>
      <c r="I13" s="33">
        <v>45658</v>
      </c>
      <c r="J13" s="33">
        <v>46022</v>
      </c>
      <c r="K13" s="17" t="s">
        <v>36</v>
      </c>
      <c r="L13" s="17" t="s">
        <v>43</v>
      </c>
      <c r="M13" s="34">
        <v>300</v>
      </c>
      <c r="N13" s="34">
        <v>300</v>
      </c>
      <c r="O13" s="34">
        <v>0</v>
      </c>
      <c r="P13" s="17" t="s">
        <v>38</v>
      </c>
      <c r="Q13" s="17" t="s">
        <v>38</v>
      </c>
      <c r="R13" s="41" t="s">
        <v>40</v>
      </c>
    </row>
    <row r="14" s="4" customFormat="1" ht="151" customHeight="1" spans="1:18">
      <c r="A14" s="17">
        <v>3</v>
      </c>
      <c r="B14" s="17" t="s">
        <v>30</v>
      </c>
      <c r="C14" s="17" t="s">
        <v>31</v>
      </c>
      <c r="D14" s="17" t="s">
        <v>44</v>
      </c>
      <c r="E14" s="17" t="s">
        <v>33</v>
      </c>
      <c r="F14" s="17" t="s">
        <v>34</v>
      </c>
      <c r="G14" s="17" t="s">
        <v>42</v>
      </c>
      <c r="H14" s="17" t="s">
        <v>30</v>
      </c>
      <c r="I14" s="33">
        <v>45292</v>
      </c>
      <c r="J14" s="33">
        <v>45657</v>
      </c>
      <c r="K14" s="17" t="s">
        <v>36</v>
      </c>
      <c r="L14" s="17" t="s">
        <v>45</v>
      </c>
      <c r="M14" s="34">
        <v>1000</v>
      </c>
      <c r="N14" s="34">
        <v>1000</v>
      </c>
      <c r="O14" s="34">
        <v>0</v>
      </c>
      <c r="P14" s="17" t="s">
        <v>38</v>
      </c>
      <c r="Q14" s="17" t="s">
        <v>38</v>
      </c>
      <c r="R14" s="41" t="s">
        <v>39</v>
      </c>
    </row>
    <row r="15" s="4" customFormat="1" ht="151" customHeight="1" spans="1:18">
      <c r="A15" s="17"/>
      <c r="B15" s="17"/>
      <c r="C15" s="17"/>
      <c r="D15" s="17"/>
      <c r="E15" s="17"/>
      <c r="F15" s="17"/>
      <c r="G15" s="17"/>
      <c r="H15" s="17" t="s">
        <v>30</v>
      </c>
      <c r="I15" s="33">
        <v>45658</v>
      </c>
      <c r="J15" s="33">
        <v>46022</v>
      </c>
      <c r="K15" s="17" t="s">
        <v>36</v>
      </c>
      <c r="L15" s="17" t="s">
        <v>45</v>
      </c>
      <c r="M15" s="34">
        <v>1000</v>
      </c>
      <c r="N15" s="34">
        <v>1000</v>
      </c>
      <c r="O15" s="34">
        <v>0</v>
      </c>
      <c r="P15" s="17" t="s">
        <v>46</v>
      </c>
      <c r="Q15" s="17" t="s">
        <v>46</v>
      </c>
      <c r="R15" s="41" t="s">
        <v>40</v>
      </c>
    </row>
    <row r="16" s="2" customFormat="1" ht="50" customHeight="1" spans="1:18">
      <c r="A16" s="15" t="s">
        <v>47</v>
      </c>
      <c r="B16" s="15"/>
      <c r="C16" s="15"/>
      <c r="D16" s="15"/>
      <c r="E16" s="15" t="s">
        <v>48</v>
      </c>
      <c r="F16" s="15"/>
      <c r="G16" s="15"/>
      <c r="H16" s="15"/>
      <c r="I16" s="15"/>
      <c r="J16" s="15"/>
      <c r="K16" s="15"/>
      <c r="L16" s="15"/>
      <c r="M16" s="32">
        <f t="shared" ref="M16:O16" si="4">M18+M20+M22</f>
        <v>1522</v>
      </c>
      <c r="N16" s="32">
        <f t="shared" si="4"/>
        <v>1522</v>
      </c>
      <c r="O16" s="32">
        <f t="shared" si="4"/>
        <v>0</v>
      </c>
      <c r="P16" s="15"/>
      <c r="Q16" s="15"/>
      <c r="R16" s="40" t="s">
        <v>26</v>
      </c>
    </row>
    <row r="17" s="2" customFormat="1" ht="50" customHeight="1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32">
        <f t="shared" ref="M17:O17" si="5">M19+M21+M23</f>
        <v>1522</v>
      </c>
      <c r="N17" s="32">
        <f t="shared" si="5"/>
        <v>1522</v>
      </c>
      <c r="O17" s="32">
        <f t="shared" si="5"/>
        <v>0</v>
      </c>
      <c r="P17" s="15"/>
      <c r="Q17" s="15"/>
      <c r="R17" s="40" t="s">
        <v>27</v>
      </c>
    </row>
    <row r="18" s="5" customFormat="1" ht="244" customHeight="1" spans="1:18">
      <c r="A18" s="18">
        <v>1</v>
      </c>
      <c r="B18" s="19" t="s">
        <v>49</v>
      </c>
      <c r="C18" s="20" t="s">
        <v>50</v>
      </c>
      <c r="D18" s="18" t="s">
        <v>51</v>
      </c>
      <c r="E18" s="21" t="s">
        <v>52</v>
      </c>
      <c r="F18" s="21" t="s">
        <v>53</v>
      </c>
      <c r="G18" s="20" t="s">
        <v>54</v>
      </c>
      <c r="H18" s="17" t="s">
        <v>49</v>
      </c>
      <c r="I18" s="35">
        <v>45292</v>
      </c>
      <c r="J18" s="35">
        <v>45627</v>
      </c>
      <c r="K18" s="17" t="s">
        <v>55</v>
      </c>
      <c r="L18" s="36" t="s">
        <v>56</v>
      </c>
      <c r="M18" s="34">
        <v>650</v>
      </c>
      <c r="N18" s="34">
        <v>650</v>
      </c>
      <c r="O18" s="34">
        <v>0</v>
      </c>
      <c r="P18" s="36" t="s">
        <v>57</v>
      </c>
      <c r="Q18" s="36" t="s">
        <v>58</v>
      </c>
      <c r="R18" s="41" t="s">
        <v>39</v>
      </c>
    </row>
    <row r="19" s="5" customFormat="1" ht="244" customHeight="1" spans="1:18">
      <c r="A19" s="22"/>
      <c r="B19" s="23"/>
      <c r="C19" s="24"/>
      <c r="D19" s="22"/>
      <c r="E19" s="25"/>
      <c r="F19" s="25"/>
      <c r="G19" s="24"/>
      <c r="H19" s="17" t="s">
        <v>49</v>
      </c>
      <c r="I19" s="35">
        <v>45717</v>
      </c>
      <c r="J19" s="35">
        <v>45992</v>
      </c>
      <c r="K19" s="17" t="s">
        <v>55</v>
      </c>
      <c r="L19" s="36" t="s">
        <v>56</v>
      </c>
      <c r="M19" s="34">
        <v>650</v>
      </c>
      <c r="N19" s="34">
        <v>650</v>
      </c>
      <c r="O19" s="34">
        <v>0</v>
      </c>
      <c r="P19" s="36" t="s">
        <v>57</v>
      </c>
      <c r="Q19" s="36" t="s">
        <v>58</v>
      </c>
      <c r="R19" s="41" t="s">
        <v>40</v>
      </c>
    </row>
    <row r="20" s="5" customFormat="1" ht="387" customHeight="1" spans="1:18">
      <c r="A20" s="18">
        <v>2</v>
      </c>
      <c r="B20" s="18" t="s">
        <v>49</v>
      </c>
      <c r="C20" s="18" t="s">
        <v>59</v>
      </c>
      <c r="D20" s="18" t="s">
        <v>60</v>
      </c>
      <c r="E20" s="18" t="s">
        <v>52</v>
      </c>
      <c r="F20" s="18" t="s">
        <v>61</v>
      </c>
      <c r="G20" s="18" t="s">
        <v>62</v>
      </c>
      <c r="H20" s="17" t="s">
        <v>49</v>
      </c>
      <c r="I20" s="35">
        <v>45292</v>
      </c>
      <c r="J20" s="35">
        <v>45627</v>
      </c>
      <c r="K20" s="17" t="s">
        <v>55</v>
      </c>
      <c r="L20" s="36" t="s">
        <v>63</v>
      </c>
      <c r="M20" s="34">
        <v>830</v>
      </c>
      <c r="N20" s="34">
        <v>830</v>
      </c>
      <c r="O20" s="34">
        <v>0</v>
      </c>
      <c r="P20" s="36" t="s">
        <v>64</v>
      </c>
      <c r="Q20" s="36" t="s">
        <v>65</v>
      </c>
      <c r="R20" s="41" t="s">
        <v>39</v>
      </c>
    </row>
    <row r="21" s="5" customFormat="1" ht="387" customHeight="1" spans="1:18">
      <c r="A21" s="22"/>
      <c r="B21" s="22"/>
      <c r="C21" s="22"/>
      <c r="D21" s="22"/>
      <c r="E21" s="22"/>
      <c r="F21" s="22"/>
      <c r="G21" s="22"/>
      <c r="H21" s="17" t="s">
        <v>49</v>
      </c>
      <c r="I21" s="35">
        <v>45717</v>
      </c>
      <c r="J21" s="35">
        <v>45992</v>
      </c>
      <c r="K21" s="17" t="s">
        <v>55</v>
      </c>
      <c r="L21" s="36" t="s">
        <v>63</v>
      </c>
      <c r="M21" s="34">
        <v>830</v>
      </c>
      <c r="N21" s="34">
        <v>830</v>
      </c>
      <c r="O21" s="34">
        <v>0</v>
      </c>
      <c r="P21" s="36" t="s">
        <v>66</v>
      </c>
      <c r="Q21" s="36" t="s">
        <v>65</v>
      </c>
      <c r="R21" s="41" t="s">
        <v>40</v>
      </c>
    </row>
    <row r="22" s="5" customFormat="1" ht="244" customHeight="1" spans="1:18">
      <c r="A22" s="17">
        <v>3</v>
      </c>
      <c r="B22" s="17" t="s">
        <v>30</v>
      </c>
      <c r="C22" s="17" t="s">
        <v>67</v>
      </c>
      <c r="D22" s="17" t="s">
        <v>68</v>
      </c>
      <c r="E22" s="17" t="s">
        <v>52</v>
      </c>
      <c r="F22" s="17" t="s">
        <v>69</v>
      </c>
      <c r="G22" s="17" t="s">
        <v>70</v>
      </c>
      <c r="H22" s="17" t="s">
        <v>67</v>
      </c>
      <c r="I22" s="33">
        <v>45383</v>
      </c>
      <c r="J22" s="33">
        <v>45657</v>
      </c>
      <c r="K22" s="17" t="s">
        <v>36</v>
      </c>
      <c r="L22" s="17" t="s">
        <v>71</v>
      </c>
      <c r="M22" s="34">
        <v>42</v>
      </c>
      <c r="N22" s="34">
        <v>42</v>
      </c>
      <c r="O22" s="34">
        <v>0</v>
      </c>
      <c r="P22" s="17" t="s">
        <v>72</v>
      </c>
      <c r="Q22" s="17" t="s">
        <v>72</v>
      </c>
      <c r="R22" s="41" t="s">
        <v>39</v>
      </c>
    </row>
    <row r="23" s="5" customFormat="1" ht="244" customHeight="1" spans="1:18">
      <c r="A23" s="17"/>
      <c r="B23" s="17"/>
      <c r="C23" s="17"/>
      <c r="D23" s="17"/>
      <c r="E23" s="17"/>
      <c r="F23" s="17"/>
      <c r="G23" s="17"/>
      <c r="H23" s="17" t="s">
        <v>67</v>
      </c>
      <c r="I23" s="33">
        <v>45658</v>
      </c>
      <c r="J23" s="33">
        <v>46022</v>
      </c>
      <c r="K23" s="17" t="s">
        <v>36</v>
      </c>
      <c r="L23" s="17" t="s">
        <v>71</v>
      </c>
      <c r="M23" s="34">
        <v>42</v>
      </c>
      <c r="N23" s="34">
        <v>42</v>
      </c>
      <c r="O23" s="34">
        <v>0</v>
      </c>
      <c r="P23" s="17" t="s">
        <v>73</v>
      </c>
      <c r="Q23" s="17" t="s">
        <v>73</v>
      </c>
      <c r="R23" s="41" t="s">
        <v>40</v>
      </c>
    </row>
  </sheetData>
  <mergeCells count="99">
    <mergeCell ref="A2:R2"/>
    <mergeCell ref="E4:G4"/>
    <mergeCell ref="I4:J4"/>
    <mergeCell ref="N4:O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H4:H5"/>
    <mergeCell ref="H6:H7"/>
    <mergeCell ref="H8:H9"/>
    <mergeCell ref="H16:H17"/>
    <mergeCell ref="I6:I7"/>
    <mergeCell ref="I8:I9"/>
    <mergeCell ref="I16:I17"/>
    <mergeCell ref="J6:J7"/>
    <mergeCell ref="J8:J9"/>
    <mergeCell ref="J16:J17"/>
    <mergeCell ref="K4:K5"/>
    <mergeCell ref="K6:K7"/>
    <mergeCell ref="K8:K9"/>
    <mergeCell ref="K16:K17"/>
    <mergeCell ref="L4:L5"/>
    <mergeCell ref="L6:L7"/>
    <mergeCell ref="L8:L9"/>
    <mergeCell ref="L16:L17"/>
    <mergeCell ref="M4:M5"/>
    <mergeCell ref="P4:P5"/>
    <mergeCell ref="P6:P7"/>
    <mergeCell ref="P8:P9"/>
    <mergeCell ref="P16:P17"/>
    <mergeCell ref="Q4:Q5"/>
    <mergeCell ref="Q6:Q7"/>
    <mergeCell ref="Q8:Q9"/>
    <mergeCell ref="Q16:Q17"/>
    <mergeCell ref="R4:R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2025-02-17T01:34:18Z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D145884E4ED94DDF834091356AEDF8C5_12</vt:lpwstr>
  </property>
</Properties>
</file>